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15"/>
  </bookViews>
  <sheets>
    <sheet name="分配表" sheetId="2" r:id="rId1"/>
  </sheets>
  <definedNames>
    <definedName name="_xlnm._FilterDatabase" localSheetId="0" hidden="1">分配表!$A$4:$J$5</definedName>
    <definedName name="_xlnm.Print_Titles" localSheetId="0">分配表!$2:$4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<sst xmlns="http://schemas.openxmlformats.org/spreadsheetml/2006/main" count="83" uniqueCount="76">
  <si>
    <t>附件</t>
  </si>
  <si>
    <r>
      <rPr>
        <b/>
        <sz val="18"/>
        <color theme="1"/>
        <rFont val="宋体"/>
        <charset val="134"/>
      </rPr>
      <t>卢氏县</t>
    </r>
    <r>
      <rPr>
        <b/>
        <u/>
        <sz val="18"/>
        <color theme="1"/>
        <rFont val="宋体"/>
        <charset val="134"/>
      </rPr>
      <t>2023</t>
    </r>
    <r>
      <rPr>
        <b/>
        <sz val="18"/>
        <color theme="1"/>
        <rFont val="宋体"/>
        <charset val="134"/>
      </rPr>
      <t>年第</t>
    </r>
    <r>
      <rPr>
        <b/>
        <u/>
        <sz val="18"/>
        <color theme="1"/>
        <rFont val="宋体"/>
        <charset val="134"/>
      </rPr>
      <t>21</t>
    </r>
    <r>
      <rPr>
        <b/>
        <sz val="18"/>
        <color theme="1"/>
        <rFont val="宋体"/>
        <charset val="134"/>
      </rPr>
      <t>批统筹整合资金分配表</t>
    </r>
  </si>
  <si>
    <t xml:space="preserve">   时间：2023年12月12日                                                                                        单位：万元</t>
  </si>
  <si>
    <t>序号</t>
  </si>
  <si>
    <t>项目名称</t>
  </si>
  <si>
    <t>建设地点</t>
  </si>
  <si>
    <t>资金规模</t>
  </si>
  <si>
    <t>建设内容</t>
  </si>
  <si>
    <t>实施单位</t>
  </si>
  <si>
    <t>合计</t>
  </si>
  <si>
    <t>中央</t>
  </si>
  <si>
    <t>省</t>
  </si>
  <si>
    <t>市</t>
  </si>
  <si>
    <t>县</t>
  </si>
  <si>
    <t>卢氏县2023年范里镇碾子沟泉水羊生态养殖场建设项目</t>
  </si>
  <si>
    <t>范里镇碾子沟村</t>
  </si>
  <si>
    <t>1.新建养殖大棚2个（12米宽，60米长），内建羊床4排1080平米。2、新建仓库1000平米。3、新建集成活动板房5套。4、采购8.5吨顶配铡草揉丝机1台、青储打包机全自动1台、搅拌机（8方）一台及相关生产配套设备。5、新建粪污处理设施及水电配套等。</t>
  </si>
  <si>
    <t>范里镇人民政府</t>
  </si>
  <si>
    <t>卢氏县2023年东明镇当家村人居环境整治示范项目</t>
  </si>
  <si>
    <t>东明镇当家村</t>
  </si>
  <si>
    <t>1、入村主干路沿线、公共区域、闲置土地等区域环境卫生治理。2、铺设污水管道1000米、管道井60个及建设简易污水处理配套设施；3、水渠、盖板170米及基础设施配套等。</t>
  </si>
  <si>
    <t>东明镇人民政府</t>
  </si>
  <si>
    <t>卢氏县横涧乡代家村白玉菇工厂化栽培项目（一期）</t>
  </si>
  <si>
    <t>横涧乡代家村</t>
  </si>
  <si>
    <t>建设菌包钢架结构加工车间6300平方，配套例架结构泡沫箱加工车间2000平方。</t>
  </si>
  <si>
    <t>横涧乡人民政府</t>
  </si>
  <si>
    <t>卢氏县2023年横涧乡兴贤里便民综合服务中心建设项目</t>
  </si>
  <si>
    <t>秋实社区，顺义社区</t>
  </si>
  <si>
    <t>对便民服务中心207平方建设改造，采购智慧社区系统。</t>
  </si>
  <si>
    <t>卢氏县2022年横涧乡横涧村人居环境整治示范项目</t>
  </si>
  <si>
    <t>横涧乡横涧村</t>
  </si>
  <si>
    <t>垃圾污水治理6000立方，污水支管网1000米，坑渠治理300米，街道弱电改迁500米，硬化3500米。</t>
  </si>
  <si>
    <t>卢氏县2022年双龙湾镇磨沟口村人居环境整治示范村项目</t>
  </si>
  <si>
    <t>双龙湾镇磨沟口村</t>
  </si>
  <si>
    <t>1.购置移动式铁皮垃圾箱60个；2.建设污水支管网400米；3.磨沟口村黑沟河镇区段进行河堤加固、河道清杂等综合水体治理；4.对磨沟口街老旧线路进行综合改造；5.磨沟口村巷道硬化3000米，公共区域硬化500平方米</t>
  </si>
  <si>
    <t>双龙湾镇人民政府</t>
  </si>
  <si>
    <t>卢氏县2023年1万亩高标准农田建设项目</t>
  </si>
  <si>
    <t>杜关镇、东明镇、范里镇、文峪乡</t>
  </si>
  <si>
    <t>项目涉及杜关、东明、范里、文峪四个乡镇，建设高标准农田10000亩，新建大口井、管理房、拦河坝、田间管道、减压阀、排气阀、出水口、田间生产路、地埋低压线，并配套智能控制系统。</t>
  </si>
  <si>
    <t>卢氏县农业农村局</t>
  </si>
  <si>
    <t>卢氏县2022年1万亩高标准农田建设项目</t>
  </si>
  <si>
    <t>东明、官道口、朱阳关、文峪、范里、双龙湾</t>
  </si>
  <si>
    <t>在东明、官道口、朱阳关、文峪、范里、双龙湾等6个乡镇，12个行政村，新建高标准农田面积10000亩，新建大口井、管理房、拦河坝、田间管道、减压阀、排气阀、出水口、田间生产路、地埋低压线、标志牌，并配套智能控制系统。</t>
  </si>
  <si>
    <t>卢氏县2022年中药材康养食品加工项</t>
  </si>
  <si>
    <t>卢氏县产业集聚区</t>
  </si>
  <si>
    <t>采购年产5000万大蜜丸生产线设备、九蒸九晒传统工艺设备、年产500吨蜜饯生产线、年产200吨固体饮料生产线、功能性草本植物饮料、辅助车间设备、食品检验仪器设备、山泉水生产线设备、粉剂生产线设备、净化设备、环保设备等设备。</t>
  </si>
  <si>
    <t>卢氏县2023年金融帮扶贴息资金项目</t>
  </si>
  <si>
    <t>全县</t>
  </si>
  <si>
    <t>对全县贫困户、带贫企业、带贫合作社的金融扶贫贷款进行贴息。</t>
  </si>
  <si>
    <t>卢氏县金融服务中心</t>
  </si>
  <si>
    <t>卢氏县2023年就业一次性交通补助</t>
  </si>
  <si>
    <t>全县19个乡镇</t>
  </si>
  <si>
    <t>为全县可享受政策脱贫人口和监测对象根据就业区域情况给予一次性交通补助，全年预计需发放补助资金1200万元。</t>
  </si>
  <si>
    <t>卢氏县人力资源和社会保障局</t>
  </si>
  <si>
    <t>卢氏县2022年5000吨核桃自动破壳取仁生产加工项目</t>
  </si>
  <si>
    <t>三门峡华阳食品有限公司院内</t>
  </si>
  <si>
    <t>新建5200余平方
二层钢结构生产车
间，一层2600余平
方:内设原料库1个
、破壳车间1个、挑
选间1个、色选间1个中转间1个、包装
成品间1个、成品1个
、更衣室1个；二层
2600余平方:内设原
料库1个、外包材料
库1个。</t>
  </si>
  <si>
    <t>卢氏县林业局</t>
  </si>
  <si>
    <t>卢氏县2023年产业集聚区农产品深加工产业园建设项目</t>
  </si>
  <si>
    <t>卢氏县产业集聚区卢敖路与虎山路 交叉口西500米</t>
  </si>
  <si>
    <t>1个标准化厂房5100m2，歩行连廊1400m2及室外道路等附属工程</t>
  </si>
  <si>
    <t>卢氏县产业集聚区发展投资有限公司</t>
  </si>
  <si>
    <t>卢氏县2023年蜂产业园供配气设备购置项目</t>
  </si>
  <si>
    <t>卢氏县产业聚集区卢敖南路与虎山 路交叉口西北角</t>
  </si>
  <si>
    <t>1300米天然气管道及调压柜、阀门等配套设备</t>
  </si>
  <si>
    <t>卢氏县公用品牌建设项目资金</t>
  </si>
  <si>
    <t>1．战略规划：打造卢氏县公共品牌，擦亮城市名片。2．运营与推广：设立卢氏县县域新媒体抖音账号，结合本县的大型节庆活动宣传。3.视频拍摄：短、中、长视频摄制拍摄制作，卢氏县旅游景区的深度挖掘文案策划、拍摄，卢氏县五大产业链特色产品种草拍摄。4．人才培养。</t>
  </si>
  <si>
    <t>卢氏县乡村振兴局</t>
  </si>
  <si>
    <t>卢氏县2023年烟叶产业配套烤房建设项目</t>
  </si>
  <si>
    <t>官道口、杜关、东明等11个乡镇</t>
  </si>
  <si>
    <t>新建生物质燃料烤房535座。其中：官道口80座、杜关72座、东明34座、范里128座、文峪30座、横涧32座、沙河72座、潘河38座、木桐10座、官坡20座、双槐树乡19座。</t>
  </si>
  <si>
    <t>卢氏县烟叶生产服务中心</t>
  </si>
  <si>
    <t>卢氏县综合物流配送中心建设项目（一期）</t>
  </si>
  <si>
    <t>该项目一期主要建设气调库1座7200m，恒温库1座7200m。</t>
  </si>
  <si>
    <t>卢氏县国有资本投资运营有限公司</t>
  </si>
  <si>
    <t>备    注：每个具体项目建设情况由实施单位另行公告公示。</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</si>
</sst>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63">
    <font>
      <sz val="11"/>
      <color theme="1"/>
      <name val="Tahoma"/>
      <charset val="134"/>
    </font>
    <font>
      <b/>
      <sz val="11"/>
      <color theme="1"/>
      <name val="Tahoma"/>
      <charset val="134"/>
    </font>
    <font>
      <sz val="10"/>
      <color theme="1"/>
      <name val="宋体"/>
      <charset val="134"/>
    </font>
    <font>
      <b/>
      <sz val="18"/>
      <color theme="1"/>
      <name val="宋体"/>
      <charset val="134"/>
    </font>
    <font>
      <sz val="10"/>
      <name val="宋体"/>
      <charset val="134"/>
      <scheme val="minor"/>
    </font>
    <font>
      <sz val="10"/>
      <name val="宋体"/>
      <charset val="134"/>
    </font>
    <font>
      <sz val="10"/>
      <color theme="1"/>
      <name val="宋体"/>
      <charset val="134"/>
      <scheme val="minor"/>
    </font>
    <font>
      <b/>
      <sz val="10"/>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scheme val="minor"/>
    </font>
    <font>
      <sz val="11"/>
      <color indexed="8"/>
      <name val="Tahoma"/>
      <charset val="134"/>
    </font>
    <font>
      <i/>
      <sz val="11"/>
      <color rgb="FF7F7F7F"/>
      <name val="宋体"/>
      <charset val="134"/>
      <scheme val="minor"/>
    </font>
    <font>
      <b/>
      <sz val="18"/>
      <color theme="3"/>
      <name val="宋体"/>
      <charset val="134"/>
      <scheme val="major"/>
    </font>
    <font>
      <sz val="11"/>
      <color indexed="8"/>
      <name val="宋体"/>
      <charset val="134"/>
    </font>
    <font>
      <sz val="11"/>
      <color indexed="9"/>
      <name val="宋体"/>
      <charset val="134"/>
    </font>
    <font>
      <i/>
      <sz val="11"/>
      <color indexed="23"/>
      <name val="宋体"/>
      <charset val="134"/>
    </font>
    <font>
      <sz val="11"/>
      <color theme="0"/>
      <name val="宋体"/>
      <charset val="134"/>
      <scheme val="minor"/>
    </font>
    <font>
      <b/>
      <sz val="11"/>
      <color rgb="FF3F3F3F"/>
      <name val="宋体"/>
      <charset val="134"/>
      <scheme val="minor"/>
    </font>
    <font>
      <sz val="11"/>
      <color rgb="FF9C6500"/>
      <name val="宋体"/>
      <charset val="134"/>
      <scheme val="minor"/>
    </font>
    <font>
      <b/>
      <sz val="11"/>
      <color indexed="63"/>
      <name val="宋体"/>
      <charset val="134"/>
    </font>
    <font>
      <sz val="10"/>
      <name val="Arial"/>
      <charset val="134"/>
    </font>
    <font>
      <b/>
      <sz val="11"/>
      <color theme="0"/>
      <name val="宋体"/>
      <charset val="134"/>
      <scheme val="minor"/>
    </font>
    <font>
      <sz val="11"/>
      <color rgb="FF006100"/>
      <name val="宋体"/>
      <charset val="134"/>
      <scheme val="minor"/>
    </font>
    <font>
      <b/>
      <sz val="13"/>
      <color indexed="54"/>
      <name val="宋体"/>
      <charset val="134"/>
    </font>
    <font>
      <sz val="11"/>
      <color indexed="19"/>
      <name val="宋体"/>
      <charset val="134"/>
    </font>
    <font>
      <sz val="11"/>
      <color rgb="FF3F3F76"/>
      <name val="宋体"/>
      <charset val="134"/>
      <scheme val="minor"/>
    </font>
    <font>
      <b/>
      <sz val="11"/>
      <color rgb="FFFA7D00"/>
      <name val="宋体"/>
      <charset val="134"/>
      <scheme val="minor"/>
    </font>
    <font>
      <b/>
      <sz val="11"/>
      <color indexed="54"/>
      <name val="宋体"/>
      <charset val="134"/>
    </font>
    <font>
      <sz val="11"/>
      <color indexed="10"/>
      <name val="宋体"/>
      <charset val="134"/>
    </font>
    <font>
      <sz val="11"/>
      <color rgb="FFFF0000"/>
      <name val="宋体"/>
      <charset val="134"/>
      <scheme val="minor"/>
    </font>
    <font>
      <sz val="11"/>
      <color indexed="53"/>
      <name val="宋体"/>
      <charset val="134"/>
    </font>
    <font>
      <sz val="11"/>
      <color rgb="FFFA7D00"/>
      <name val="宋体"/>
      <charset val="134"/>
      <scheme val="minor"/>
    </font>
    <font>
      <b/>
      <sz val="18"/>
      <color indexed="54"/>
      <name val="宋体"/>
      <charset val="134"/>
    </font>
    <font>
      <b/>
      <sz val="15"/>
      <color indexed="54"/>
      <name val="宋体"/>
      <charset val="134"/>
    </font>
    <font>
      <sz val="11"/>
      <color rgb="FF9C0006"/>
      <name val="宋体"/>
      <charset val="134"/>
      <scheme val="minor"/>
    </font>
    <font>
      <sz val="11"/>
      <color indexed="16"/>
      <name val="宋体"/>
      <charset val="134"/>
    </font>
    <font>
      <sz val="11"/>
      <color indexed="17"/>
      <name val="宋体"/>
      <charset val="134"/>
    </font>
    <font>
      <sz val="11"/>
      <color indexed="62"/>
      <name val="宋体"/>
      <charset val="134"/>
    </font>
    <font>
      <b/>
      <sz val="11"/>
      <color indexed="8"/>
      <name val="宋体"/>
      <charset val="134"/>
    </font>
    <font>
      <b/>
      <sz val="11"/>
      <color indexed="9"/>
      <name val="宋体"/>
      <charset val="134"/>
    </font>
    <font>
      <b/>
      <sz val="11"/>
      <color indexed="53"/>
      <name val="宋体"/>
      <charset val="134"/>
    </font>
    <font>
      <b/>
      <sz val="11"/>
      <color theme="1"/>
      <name val="宋体"/>
      <charset val="134"/>
      <scheme val="minor"/>
    </font>
    <font>
      <b/>
      <u/>
      <sz val="18"/>
      <color theme="1"/>
      <name val="宋体"/>
      <charset val="134"/>
    </font>
  </fonts>
  <fills count="62">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951170384838"/>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theme="7" tint="0.399945066682943"/>
        <bgColor indexed="64"/>
      </patternFill>
    </fill>
    <fill>
      <patternFill patternType="solid">
        <fgColor indexed="31"/>
        <bgColor indexed="64"/>
      </patternFill>
    </fill>
    <fill>
      <patternFill patternType="solid">
        <fgColor indexed="24"/>
        <bgColor indexed="64"/>
      </patternFill>
    </fill>
    <fill>
      <patternFill patternType="solid">
        <fgColor theme="5" tint="0.799951170384838"/>
        <bgColor indexed="64"/>
      </patternFill>
    </fill>
    <fill>
      <patternFill patternType="solid">
        <fgColor indexed="9"/>
        <bgColor indexed="64"/>
      </patternFill>
    </fill>
    <fill>
      <patternFill patternType="solid">
        <fgColor indexed="44"/>
        <bgColor indexed="64"/>
      </patternFill>
    </fill>
    <fill>
      <patternFill patternType="solid">
        <fgColor theme="6" tint="0.799951170384838"/>
        <bgColor indexed="64"/>
      </patternFill>
    </fill>
    <fill>
      <patternFill patternType="solid">
        <fgColor theme="7" tint="0.799951170384838"/>
        <bgColor indexed="64"/>
      </patternFill>
    </fill>
    <fill>
      <patternFill patternType="solid">
        <fgColor indexed="22"/>
        <bgColor indexed="64"/>
      </patternFill>
    </fill>
    <fill>
      <patternFill patternType="solid">
        <fgColor theme="8" tint="0.799951170384838"/>
        <bgColor indexed="64"/>
      </patternFill>
    </fill>
    <fill>
      <patternFill patternType="solid">
        <fgColor theme="9" tint="0.799951170384838"/>
        <bgColor indexed="64"/>
      </patternFill>
    </fill>
    <fill>
      <patternFill patternType="solid">
        <fgColor indexed="42"/>
        <bgColor indexed="64"/>
      </patternFill>
    </fill>
    <fill>
      <patternFill patternType="solid">
        <fgColor theme="8" tint="0.399945066682943"/>
        <bgColor indexed="64"/>
      </patternFill>
    </fill>
    <fill>
      <patternFill patternType="solid">
        <fgColor indexed="43"/>
        <bgColor indexed="64"/>
      </patternFill>
    </fill>
    <fill>
      <patternFill patternType="solid">
        <fgColor theme="4" tint="0.399945066682943"/>
        <bgColor indexed="64"/>
      </patternFill>
    </fill>
    <fill>
      <patternFill patternType="solid">
        <fgColor theme="5" tint="0.399945066682943"/>
        <bgColor indexed="64"/>
      </patternFill>
    </fill>
    <fill>
      <patternFill patternType="solid">
        <fgColor theme="6" tint="0.399945066682943"/>
        <bgColor indexed="64"/>
      </patternFill>
    </fill>
    <fill>
      <patternFill patternType="solid">
        <fgColor theme="9" tint="0.399945066682943"/>
        <bgColor indexed="64"/>
      </patternFill>
    </fill>
    <fill>
      <patternFill patternType="solid">
        <fgColor indexed="54"/>
        <bgColor indexed="64"/>
      </patternFill>
    </fill>
    <fill>
      <patternFill patternType="solid">
        <fgColor indexed="55"/>
        <bgColor indexed="64"/>
      </patternFill>
    </fill>
    <fill>
      <patternFill patternType="solid">
        <fgColor indexed="57"/>
        <bgColor indexed="64"/>
      </patternFill>
    </fill>
    <fill>
      <patternFill patternType="solid">
        <fgColor indexed="48"/>
        <bgColor indexed="64"/>
      </patternFill>
    </fill>
    <fill>
      <patternFill patternType="solid">
        <fgColor indexed="53"/>
        <bgColor indexed="64"/>
      </patternFill>
    </fill>
    <fill>
      <patternFill patternType="solid">
        <fgColor indexed="45"/>
        <bgColor indexed="64"/>
      </patternFill>
    </fill>
    <fill>
      <patternFill patternType="solid">
        <fgColor indexed="51"/>
        <bgColor indexed="64"/>
      </patternFill>
    </fill>
  </fills>
  <borders count="2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right/>
      <top/>
      <bottom style="medium">
        <color indexed="44"/>
      </bottom>
      <diagonal/>
    </border>
    <border>
      <left/>
      <right/>
      <top/>
      <bottom style="thick">
        <color theme="4"/>
      </bottom>
      <diagonal/>
    </border>
    <border>
      <left/>
      <right/>
      <top/>
      <bottom style="medium">
        <color theme="4" tint="0.399945066682943"/>
      </bottom>
      <diagonal/>
    </border>
    <border>
      <left/>
      <right/>
      <top/>
      <bottom style="double">
        <color indexed="52"/>
      </bottom>
      <diagonal/>
    </border>
    <border>
      <left/>
      <right/>
      <top/>
      <bottom style="thick">
        <color theme="4" tint="0.499984740745262"/>
      </bottom>
      <diagonal/>
    </border>
    <border>
      <left/>
      <right/>
      <top/>
      <bottom style="thick">
        <color indexed="48"/>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133">
    <xf numFmtId="0" fontId="0" fillId="0" borderId="0"/>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8" fillId="0" borderId="0">
      <alignment vertical="center"/>
    </xf>
    <xf numFmtId="9" fontId="28" fillId="0" borderId="0" applyFont="0" applyFill="0" applyBorder="0" applyAlignment="0" applyProtection="0"/>
    <xf numFmtId="9" fontId="29" fillId="0" borderId="0" applyFont="0" applyFill="0" applyBorder="0" applyAlignment="0" applyProtection="0">
      <alignment vertical="center"/>
    </xf>
    <xf numFmtId="0" fontId="8" fillId="33" borderId="0" applyNumberFormat="0" applyBorder="0" applyAlignment="0" applyProtection="0">
      <alignment vertical="center"/>
    </xf>
    <xf numFmtId="0" fontId="30" fillId="0" borderId="0" applyBorder="0"/>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34" borderId="0" applyNumberFormat="0" applyBorder="0" applyAlignment="0" applyProtection="0">
      <alignment vertical="center"/>
    </xf>
    <xf numFmtId="0" fontId="34" fillId="35" borderId="0" applyNumberFormat="0" applyBorder="0" applyAlignment="0" applyProtection="0">
      <alignment vertical="center"/>
    </xf>
    <xf numFmtId="0" fontId="33" fillId="36" borderId="0" applyNumberFormat="0" applyBorder="0" applyAlignment="0" applyProtection="0">
      <alignment vertical="center"/>
    </xf>
    <xf numFmtId="0" fontId="35" fillId="0" borderId="0" applyNumberFormat="0" applyFill="0" applyBorder="0" applyAlignment="0" applyProtection="0">
      <alignment vertical="center"/>
    </xf>
    <xf numFmtId="0" fontId="8" fillId="23" borderId="0" applyNumberFormat="0" applyBorder="0" applyAlignment="0" applyProtection="0">
      <alignment vertical="center"/>
    </xf>
    <xf numFmtId="0" fontId="36" fillId="37" borderId="0" applyNumberFormat="0" applyBorder="0" applyAlignment="0" applyProtection="0">
      <alignment vertical="center"/>
    </xf>
    <xf numFmtId="0" fontId="8" fillId="15" borderId="0" applyNumberFormat="0" applyBorder="0" applyAlignment="0" applyProtection="0">
      <alignment vertical="center"/>
    </xf>
    <xf numFmtId="0" fontId="33" fillId="38" borderId="0" applyNumberFormat="0" applyBorder="0" applyAlignment="0" applyProtection="0">
      <alignment vertical="center"/>
    </xf>
    <xf numFmtId="0" fontId="37" fillId="4" borderId="11" applyNumberFormat="0" applyAlignment="0" applyProtection="0">
      <alignment vertical="center"/>
    </xf>
    <xf numFmtId="0" fontId="34" fillId="39" borderId="0" applyNumberFormat="0" applyBorder="0" applyAlignment="0" applyProtection="0">
      <alignment vertical="center"/>
    </xf>
    <xf numFmtId="0" fontId="38" fillId="8" borderId="0" applyNumberFormat="0" applyBorder="0" applyAlignment="0" applyProtection="0">
      <alignment vertical="center"/>
    </xf>
    <xf numFmtId="0" fontId="8" fillId="40" borderId="0" applyNumberFormat="0" applyBorder="0" applyAlignment="0" applyProtection="0">
      <alignment vertical="center"/>
    </xf>
    <xf numFmtId="0" fontId="39" fillId="41" borderId="15" applyNumberFormat="0" applyAlignment="0" applyProtection="0">
      <alignment vertical="center"/>
    </xf>
    <xf numFmtId="0" fontId="34" fillId="42" borderId="0" applyNumberFormat="0" applyBorder="0" applyAlignment="0" applyProtection="0">
      <alignment vertical="center"/>
    </xf>
    <xf numFmtId="0" fontId="8" fillId="43" borderId="0" applyNumberFormat="0" applyBorder="0" applyAlignment="0" applyProtection="0">
      <alignment vertical="center"/>
    </xf>
    <xf numFmtId="0" fontId="33" fillId="41" borderId="0" applyNumberFormat="0" applyBorder="0" applyAlignment="0" applyProtection="0">
      <alignment vertical="center"/>
    </xf>
    <xf numFmtId="0" fontId="8" fillId="44" borderId="0" applyNumberFormat="0" applyBorder="0" applyAlignment="0" applyProtection="0">
      <alignment vertical="center"/>
    </xf>
    <xf numFmtId="0" fontId="40" fillId="0" borderId="0"/>
    <xf numFmtId="0" fontId="33" fillId="45" borderId="0" applyNumberFormat="0" applyBorder="0" applyAlignment="0" applyProtection="0">
      <alignment vertical="center"/>
    </xf>
    <xf numFmtId="0" fontId="8" fillId="46"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33" fillId="48" borderId="0" applyNumberFormat="0" applyBorder="0" applyAlignment="0" applyProtection="0">
      <alignment vertical="center"/>
    </xf>
    <xf numFmtId="0" fontId="8" fillId="11" borderId="0" applyNumberFormat="0" applyBorder="0" applyAlignment="0" applyProtection="0">
      <alignment vertical="center"/>
    </xf>
    <xf numFmtId="0" fontId="33" fillId="35" borderId="0" applyNumberFormat="0" applyBorder="0" applyAlignment="0" applyProtection="0">
      <alignment vertical="center"/>
    </xf>
    <xf numFmtId="0" fontId="36" fillId="49" borderId="0" applyNumberFormat="0" applyBorder="0" applyAlignment="0" applyProtection="0">
      <alignment vertical="center"/>
    </xf>
    <xf numFmtId="0" fontId="8" fillId="19" borderId="0" applyNumberFormat="0" applyBorder="0" applyAlignment="0" applyProtection="0">
      <alignment vertical="center"/>
    </xf>
    <xf numFmtId="0" fontId="33" fillId="50" borderId="0" applyNumberFormat="0" applyBorder="0" applyAlignment="0" applyProtection="0">
      <alignment vertical="center"/>
    </xf>
    <xf numFmtId="0" fontId="41" fillId="5" borderId="12" applyNumberFormat="0" applyAlignment="0" applyProtection="0">
      <alignment vertical="center"/>
    </xf>
    <xf numFmtId="0" fontId="8" fillId="27" borderId="0" applyNumberFormat="0" applyBorder="0" applyAlignment="0" applyProtection="0">
      <alignment vertical="center"/>
    </xf>
    <xf numFmtId="0" fontId="42" fillId="6" borderId="0" applyNumberFormat="0" applyBorder="0" applyAlignment="0" applyProtection="0">
      <alignment vertical="center"/>
    </xf>
    <xf numFmtId="0" fontId="43" fillId="0" borderId="16" applyNumberFormat="0" applyFill="0" applyAlignment="0" applyProtection="0">
      <alignment vertical="center"/>
    </xf>
    <xf numFmtId="0" fontId="8" fillId="31" borderId="0" applyNumberFormat="0" applyBorder="0" applyAlignment="0" applyProtection="0">
      <alignment vertical="center"/>
    </xf>
    <xf numFmtId="0" fontId="44" fillId="50" borderId="0" applyNumberFormat="0" applyBorder="0" applyAlignment="0" applyProtection="0">
      <alignment vertical="center"/>
    </xf>
    <xf numFmtId="0" fontId="36" fillId="51" borderId="0" applyNumberFormat="0" applyBorder="0" applyAlignment="0" applyProtection="0">
      <alignment vertical="center"/>
    </xf>
    <xf numFmtId="0" fontId="36" fillId="52" borderId="0" applyNumberFormat="0" applyBorder="0" applyAlignment="0" applyProtection="0">
      <alignment vertical="center"/>
    </xf>
    <xf numFmtId="0" fontId="36" fillId="53" borderId="0" applyNumberFormat="0" applyBorder="0" applyAlignment="0" applyProtection="0">
      <alignment vertical="center"/>
    </xf>
    <xf numFmtId="0" fontId="34" fillId="45" borderId="0" applyNumberFormat="0" applyBorder="0" applyAlignment="0" applyProtection="0">
      <alignment vertical="center"/>
    </xf>
    <xf numFmtId="0" fontId="36" fillId="13" borderId="0" applyNumberFormat="0" applyBorder="0" applyAlignment="0" applyProtection="0">
      <alignment vertical="center"/>
    </xf>
    <xf numFmtId="0" fontId="36" fillId="17" borderId="0" applyNumberFormat="0" applyBorder="0" applyAlignment="0" applyProtection="0">
      <alignment vertical="center"/>
    </xf>
    <xf numFmtId="0" fontId="36" fillId="54" borderId="0" applyNumberFormat="0" applyBorder="0" applyAlignment="0" applyProtection="0">
      <alignment vertical="center"/>
    </xf>
    <xf numFmtId="0" fontId="36" fillId="25" borderId="0" applyNumberFormat="0" applyBorder="0" applyAlignment="0" applyProtection="0">
      <alignment vertical="center"/>
    </xf>
    <xf numFmtId="0" fontId="45" fillId="3" borderId="10" applyNumberFormat="0" applyAlignment="0" applyProtection="0">
      <alignment vertical="center"/>
    </xf>
    <xf numFmtId="0" fontId="46" fillId="4" borderId="10" applyNumberFormat="0" applyAlignment="0" applyProtection="0">
      <alignment vertical="center"/>
    </xf>
    <xf numFmtId="0" fontId="34" fillId="55" borderId="0" applyNumberFormat="0" applyBorder="0" applyAlignment="0" applyProtection="0">
      <alignment vertical="center"/>
    </xf>
    <xf numFmtId="0" fontId="47" fillId="0" borderId="17" applyNumberFormat="0" applyFill="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4" fillId="56" borderId="0" applyNumberFormat="0" applyBorder="0" applyAlignment="0" applyProtection="0">
      <alignment vertical="center"/>
    </xf>
    <xf numFmtId="0" fontId="47" fillId="0" borderId="0" applyNumberFormat="0" applyFill="0" applyBorder="0" applyAlignment="0" applyProtection="0">
      <alignment vertical="center"/>
    </xf>
    <xf numFmtId="0" fontId="34" fillId="57" borderId="0" applyNumberFormat="0" applyBorder="0" applyAlignment="0" applyProtection="0">
      <alignment vertical="center"/>
    </xf>
    <xf numFmtId="0" fontId="36" fillId="29" borderId="0" applyNumberFormat="0" applyBorder="0" applyAlignment="0" applyProtection="0">
      <alignment vertical="center"/>
    </xf>
    <xf numFmtId="0" fontId="14" fillId="0" borderId="18" applyNumberFormat="0" applyFill="0" applyAlignment="0" applyProtection="0">
      <alignment vertical="center"/>
    </xf>
    <xf numFmtId="0" fontId="34" fillId="58" borderId="0" applyNumberFormat="0" applyBorder="0" applyAlignment="0" applyProtection="0">
      <alignment vertical="center"/>
    </xf>
    <xf numFmtId="0" fontId="16" fillId="0" borderId="19" applyNumberFormat="0" applyFill="0" applyAlignment="0" applyProtection="0">
      <alignment vertical="center"/>
    </xf>
    <xf numFmtId="0" fontId="34" fillId="59" borderId="0" applyNumberFormat="0" applyBorder="0" applyAlignment="0" applyProtection="0">
      <alignment vertical="center"/>
    </xf>
    <xf numFmtId="0" fontId="36" fillId="9" borderId="0" applyNumberFormat="0" applyBorder="0" applyAlignment="0" applyProtection="0">
      <alignment vertical="center"/>
    </xf>
    <xf numFmtId="0" fontId="50" fillId="0" borderId="20" applyNumberFormat="0" applyFill="0" applyAlignment="0" applyProtection="0">
      <alignment vertical="center"/>
    </xf>
    <xf numFmtId="0" fontId="51" fillId="0" borderId="13" applyNumberFormat="0" applyFill="0" applyAlignment="0" applyProtection="0">
      <alignment vertical="center"/>
    </xf>
    <xf numFmtId="0" fontId="28" fillId="0" borderId="0"/>
    <xf numFmtId="0" fontId="15" fillId="0" borderId="21" applyNumberFormat="0" applyFill="0" applyAlignment="0" applyProtection="0">
      <alignment vertical="center"/>
    </xf>
    <xf numFmtId="0" fontId="52" fillId="0" borderId="0" applyNumberFormat="0" applyFill="0" applyBorder="0" applyAlignment="0" applyProtection="0">
      <alignment vertical="center"/>
    </xf>
    <xf numFmtId="0" fontId="53" fillId="0" borderId="22" applyNumberFormat="0" applyFill="0" applyAlignment="0" applyProtection="0">
      <alignment vertical="center"/>
    </xf>
    <xf numFmtId="0" fontId="54" fillId="7" borderId="0" applyNumberFormat="0" applyBorder="0" applyAlignment="0" applyProtection="0">
      <alignment vertical="center"/>
    </xf>
    <xf numFmtId="0" fontId="55" fillId="60" borderId="0" applyNumberFormat="0" applyBorder="0" applyAlignment="0" applyProtection="0">
      <alignment vertical="center"/>
    </xf>
    <xf numFmtId="0" fontId="28" fillId="0" borderId="0">
      <alignment vertical="center"/>
    </xf>
    <xf numFmtId="0" fontId="33" fillId="0" borderId="0">
      <alignment vertical="center"/>
    </xf>
    <xf numFmtId="0" fontId="36" fillId="21" borderId="0" applyNumberFormat="0" applyBorder="0" applyAlignment="0" applyProtection="0">
      <alignment vertical="center"/>
    </xf>
    <xf numFmtId="0" fontId="56" fillId="48" borderId="0" applyNumberFormat="0" applyBorder="0" applyAlignment="0" applyProtection="0">
      <alignment vertical="center"/>
    </xf>
    <xf numFmtId="0" fontId="57" fillId="35" borderId="23" applyNumberFormat="0" applyAlignment="0" applyProtection="0">
      <alignment vertical="center"/>
    </xf>
    <xf numFmtId="0" fontId="58" fillId="0" borderId="24" applyNumberFormat="0" applyFill="0" applyAlignment="0" applyProtection="0">
      <alignment vertical="center"/>
    </xf>
    <xf numFmtId="0" fontId="59" fillId="56" borderId="25" applyNumberFormat="0" applyAlignment="0" applyProtection="0">
      <alignment vertical="center"/>
    </xf>
    <xf numFmtId="0" fontId="60" fillId="41" borderId="23" applyNumberFormat="0" applyAlignment="0" applyProtection="0">
      <alignment vertical="center"/>
    </xf>
    <xf numFmtId="0" fontId="34" fillId="61" borderId="0" applyNumberFormat="0" applyBorder="0" applyAlignment="0" applyProtection="0">
      <alignment vertical="center"/>
    </xf>
    <xf numFmtId="0" fontId="61" fillId="0" borderId="14" applyNumberFormat="0" applyFill="0" applyAlignment="0" applyProtection="0">
      <alignment vertical="center"/>
    </xf>
    <xf numFmtId="0" fontId="29" fillId="2" borderId="7" applyNumberFormat="0" applyFont="0" applyAlignment="0" applyProtection="0">
      <alignment vertical="center"/>
    </xf>
    <xf numFmtId="0" fontId="33" fillId="36" borderId="26" applyNumberFormat="0" applyFont="0" applyAlignment="0" applyProtection="0">
      <alignment vertical="center"/>
    </xf>
  </cellStyleXfs>
  <cellXfs count="36">
    <xf numFmtId="0" fontId="0" fillId="0" borderId="0" xfId="0"/>
    <xf numFmtId="0" fontId="1" fillId="0" borderId="0" xfId="0" applyFont="1"/>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12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xf>
    <xf numFmtId="0" fontId="7" fillId="0" borderId="0" xfId="0" applyFont="1" applyBorder="1" applyAlignment="1">
      <alignment horizontal="left" vertical="center"/>
    </xf>
    <xf numFmtId="0" fontId="6" fillId="0" borderId="2" xfId="0" applyFont="1" applyFill="1" applyBorder="1" applyAlignment="1">
      <alignment horizontal="left" vertical="center" wrapText="1"/>
    </xf>
    <xf numFmtId="176" fontId="2" fillId="0" borderId="2" xfId="0" applyNumberFormat="1" applyFont="1" applyFill="1" applyBorder="1" applyAlignment="1">
      <alignment horizontal="left" vertical="center" wrapText="1"/>
    </xf>
    <xf numFmtId="0" fontId="6" fillId="0" borderId="2" xfId="0" applyFont="1" applyFill="1" applyBorder="1" applyAlignment="1">
      <alignment vertical="center" wrapText="1"/>
    </xf>
    <xf numFmtId="0" fontId="7" fillId="0" borderId="2" xfId="0" applyFont="1" applyBorder="1" applyAlignment="1">
      <alignment horizontal="left" vertical="center"/>
    </xf>
  </cellXfs>
  <cellStyles count="13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3 2 24" xfId="49"/>
    <cellStyle name="百分比 2 6 3 10" xfId="50"/>
    <cellStyle name="百分比 2 5 14" xfId="51"/>
    <cellStyle name="20% - 强调文字颜色 1 2" xfId="52"/>
    <cellStyle name="常规 5 6 2 27" xfId="53"/>
    <cellStyle name="解释性文本 2 3" xfId="54"/>
    <cellStyle name="标题 5" xfId="55"/>
    <cellStyle name="20% - 强调文字颜色 1 2 2 2" xfId="56"/>
    <cellStyle name="60% - 强调文字颜色 4 2 2 2" xfId="57"/>
    <cellStyle name="20% - 强调文字颜色 2 2 2" xfId="58"/>
    <cellStyle name="解释性文本 2 2" xfId="59"/>
    <cellStyle name="40% - 强调文字颜色 4 2" xfId="60"/>
    <cellStyle name="60% - 强调文字颜色 4 2 3" xfId="61"/>
    <cellStyle name="40% - 强调文字颜色 2 2" xfId="62"/>
    <cellStyle name="40% - 强调文字颜色 1 2 2 2 2 2" xfId="63"/>
    <cellStyle name="输出 2" xfId="64"/>
    <cellStyle name="60% - 强调文字颜色 5 2 2 2" xfId="65"/>
    <cellStyle name="适中 2" xfId="66"/>
    <cellStyle name="20% - 强调文字颜色 2 2" xfId="67"/>
    <cellStyle name="输出 2 2" xfId="68"/>
    <cellStyle name="60% - 强调文字颜色 1 2 2 2" xfId="69"/>
    <cellStyle name="20% - 强调文字颜色 3 2" xfId="70"/>
    <cellStyle name="20% - 强调文字颜色 3 2 2" xfId="71"/>
    <cellStyle name="20% - 强调文字颜色 4 2" xfId="72"/>
    <cellStyle name="常规 6 10" xfId="73"/>
    <cellStyle name="40% - 强调文字颜色 3 2 2 2 3" xfId="74"/>
    <cellStyle name="20% - 强调文字颜色 5 2" xfId="75"/>
    <cellStyle name="常规 4 2 6 4" xfId="76"/>
    <cellStyle name="20% - 强调文字颜色 6 2" xfId="77"/>
    <cellStyle name="20% - 强调文字颜色 6 2 2" xfId="78"/>
    <cellStyle name="40% - 强调文字颜色 1 2" xfId="79"/>
    <cellStyle name="40% - 强调文字颜色 2 2 2" xfId="80"/>
    <cellStyle name="60% - 强调文字颜色 5 2" xfId="81"/>
    <cellStyle name="40% - 强调文字颜色 3 2" xfId="82"/>
    <cellStyle name="40% - 强调文字颜色 4 2 2" xfId="83"/>
    <cellStyle name="检查单元格 2" xfId="84"/>
    <cellStyle name="40% - 强调文字颜色 5 2" xfId="85"/>
    <cellStyle name="好 2 3" xfId="86"/>
    <cellStyle name="标题 2 2 2" xfId="87"/>
    <cellStyle name="40% - 强调文字颜色 6 2" xfId="88"/>
    <cellStyle name="适中 2 2" xfId="89"/>
    <cellStyle name="60% - 强调文字颜色 1 2" xfId="90"/>
    <cellStyle name="60% - 强调文字颜色 2 2" xfId="91"/>
    <cellStyle name="60% - 强调文字颜色 3 2" xfId="92"/>
    <cellStyle name="60% - 强调文字颜色 3 2 2" xfId="93"/>
    <cellStyle name="强调文字颜色 2 2 3" xfId="94"/>
    <cellStyle name="强调文字颜色 3 2 3" xfId="95"/>
    <cellStyle name="60% - 强调文字颜色 6 2" xfId="96"/>
    <cellStyle name="强调文字颜色 5 2 3" xfId="97"/>
    <cellStyle name="输入 2" xfId="98"/>
    <cellStyle name="计算 2 3" xfId="99"/>
    <cellStyle name="强调文字颜色 5 2 2" xfId="100"/>
    <cellStyle name="标题 3 2 2 2" xfId="101"/>
    <cellStyle name="警告文本 2 2" xfId="102"/>
    <cellStyle name="警告文本 2 3" xfId="103"/>
    <cellStyle name="强调文字颜色 3 2 2" xfId="104"/>
    <cellStyle name="标题 4 2 2 2" xfId="105"/>
    <cellStyle name="强调文字颜色 6 2 2" xfId="106"/>
    <cellStyle name="强调文字颜色 6 2 3" xfId="107"/>
    <cellStyle name="标题 1 2" xfId="108"/>
    <cellStyle name="强调文字颜色 1 2 2 2" xfId="109"/>
    <cellStyle name="标题 3 2 3" xfId="110"/>
    <cellStyle name="强调文字颜色 2 2 2" xfId="111"/>
    <cellStyle name="强调文字颜色 1 2" xfId="112"/>
    <cellStyle name="链接单元格 2 2" xfId="113"/>
    <cellStyle name="链接单元格 2 3" xfId="114"/>
    <cellStyle name="常规 11" xfId="115"/>
    <cellStyle name="标题 2 2 3" xfId="116"/>
    <cellStyle name="标题 5 2 2" xfId="117"/>
    <cellStyle name="标题 1 2 2" xfId="118"/>
    <cellStyle name="差 2" xfId="119"/>
    <cellStyle name="差 2 2" xfId="120"/>
    <cellStyle name="常规 2" xfId="121"/>
    <cellStyle name="常规 2 22" xfId="122"/>
    <cellStyle name="强调文字颜色 4 2" xfId="123"/>
    <cellStyle name="好 2 2" xfId="124"/>
    <cellStyle name="输入 2 2" xfId="125"/>
    <cellStyle name="汇总 2 2 2" xfId="126"/>
    <cellStyle name="检查单元格 2 2" xfId="127"/>
    <cellStyle name="计算 2 2 2" xfId="128"/>
    <cellStyle name="强调文字颜色 4 2 2 2" xfId="129"/>
    <cellStyle name="汇总 2" xfId="130"/>
    <cellStyle name="注释 2" xfId="131"/>
    <cellStyle name="注释 2 2" xfId="13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5"/>
  <sheetViews>
    <sheetView tabSelected="1" topLeftCell="A19" workbookViewId="0">
      <selection activeCell="A6" sqref="A6:A22"/>
    </sheetView>
  </sheetViews>
  <sheetFormatPr defaultColWidth="9" defaultRowHeight="14.25"/>
  <cols>
    <col min="1" max="1" width="4.375" style="2" customWidth="1"/>
    <col min="2" max="2" width="17.5" style="3" customWidth="1"/>
    <col min="3" max="3" width="9.75" style="4" customWidth="1"/>
    <col min="4" max="4" width="13" style="2" customWidth="1"/>
    <col min="5" max="5" width="12.625" style="2" customWidth="1"/>
    <col min="6" max="6" width="9.375" style="2" customWidth="1"/>
    <col min="7" max="7" width="10.5" style="2" customWidth="1"/>
    <col min="8" max="8" width="12.625" style="2" customWidth="1"/>
    <col min="9" max="9" width="36.875" style="5" customWidth="1"/>
    <col min="10" max="10" width="9.25" style="2" customWidth="1"/>
  </cols>
  <sheetData>
    <row r="1" ht="14" customHeight="1" spans="1:1">
      <c r="A1" s="2" t="s">
        <v>0</v>
      </c>
    </row>
    <row r="2" ht="20" customHeight="1" spans="1:10">
      <c r="A2" s="6" t="s">
        <v>1</v>
      </c>
      <c r="B2" s="6"/>
      <c r="C2" s="7"/>
      <c r="D2" s="6"/>
      <c r="E2" s="6"/>
      <c r="F2" s="6"/>
      <c r="G2" s="6"/>
      <c r="H2" s="6"/>
      <c r="I2" s="31"/>
      <c r="J2" s="6"/>
    </row>
    <row r="3" ht="17.25" customHeight="1" spans="1:10">
      <c r="A3" s="8" t="s">
        <v>2</v>
      </c>
      <c r="B3" s="8"/>
      <c r="C3" s="9"/>
      <c r="D3" s="8"/>
      <c r="E3" s="8"/>
      <c r="F3" s="8"/>
      <c r="G3" s="8"/>
      <c r="H3" s="8"/>
      <c r="I3" s="8"/>
      <c r="J3" s="8"/>
    </row>
    <row r="4" ht="18" customHeight="1" spans="1:10">
      <c r="A4" s="10" t="s">
        <v>3</v>
      </c>
      <c r="B4" s="11" t="s">
        <v>4</v>
      </c>
      <c r="C4" s="12" t="s">
        <v>5</v>
      </c>
      <c r="D4" s="13" t="s">
        <v>6</v>
      </c>
      <c r="E4" s="14"/>
      <c r="F4" s="14"/>
      <c r="G4" s="14"/>
      <c r="H4" s="15"/>
      <c r="I4" s="18" t="s">
        <v>7</v>
      </c>
      <c r="J4" s="10" t="s">
        <v>8</v>
      </c>
    </row>
    <row r="5" ht="18" customHeight="1" spans="1:10">
      <c r="A5" s="16"/>
      <c r="B5" s="11"/>
      <c r="C5" s="17"/>
      <c r="D5" s="13" t="s">
        <v>9</v>
      </c>
      <c r="E5" s="18" t="s">
        <v>10</v>
      </c>
      <c r="F5" s="18" t="s">
        <v>11</v>
      </c>
      <c r="G5" s="18" t="s">
        <v>12</v>
      </c>
      <c r="H5" s="18" t="s">
        <v>13</v>
      </c>
      <c r="I5" s="18"/>
      <c r="J5" s="16"/>
    </row>
    <row r="6" customFormat="1" ht="87" customHeight="1" spans="1:10">
      <c r="A6" s="16">
        <v>1</v>
      </c>
      <c r="B6" s="19" t="s">
        <v>14</v>
      </c>
      <c r="C6" s="19" t="s">
        <v>15</v>
      </c>
      <c r="D6" s="20">
        <v>19.6</v>
      </c>
      <c r="E6" s="20">
        <v>19.6</v>
      </c>
      <c r="F6" s="21"/>
      <c r="G6" s="21"/>
      <c r="H6" s="21"/>
      <c r="I6" s="19" t="s">
        <v>16</v>
      </c>
      <c r="J6" s="19" t="s">
        <v>17</v>
      </c>
    </row>
    <row r="7" customFormat="1" ht="65" customHeight="1" spans="1:10">
      <c r="A7" s="16">
        <v>2</v>
      </c>
      <c r="B7" s="19" t="s">
        <v>18</v>
      </c>
      <c r="C7" s="22" t="s">
        <v>19</v>
      </c>
      <c r="D7" s="20">
        <v>77.9</v>
      </c>
      <c r="E7" s="21"/>
      <c r="F7" s="21"/>
      <c r="G7" s="21"/>
      <c r="H7" s="21">
        <v>77.9</v>
      </c>
      <c r="I7" s="19" t="s">
        <v>20</v>
      </c>
      <c r="J7" s="19" t="s">
        <v>21</v>
      </c>
    </row>
    <row r="8" s="1" customFormat="1" ht="48" customHeight="1" spans="1:10">
      <c r="A8" s="16">
        <v>3</v>
      </c>
      <c r="B8" s="22" t="s">
        <v>22</v>
      </c>
      <c r="C8" s="19" t="s">
        <v>23</v>
      </c>
      <c r="D8" s="20">
        <v>282.94</v>
      </c>
      <c r="E8" s="21">
        <v>174.906157</v>
      </c>
      <c r="F8" s="21"/>
      <c r="G8" s="21"/>
      <c r="H8" s="21">
        <v>108.033843</v>
      </c>
      <c r="I8" s="19" t="s">
        <v>24</v>
      </c>
      <c r="J8" s="19" t="s">
        <v>25</v>
      </c>
    </row>
    <row r="9" s="1" customFormat="1" ht="54" customHeight="1" spans="1:10">
      <c r="A9" s="16">
        <v>4</v>
      </c>
      <c r="B9" s="23" t="s">
        <v>26</v>
      </c>
      <c r="C9" s="19" t="s">
        <v>27</v>
      </c>
      <c r="D9" s="20">
        <v>63.96</v>
      </c>
      <c r="E9" s="21"/>
      <c r="F9" s="21"/>
      <c r="G9" s="21"/>
      <c r="H9" s="21">
        <v>63.96</v>
      </c>
      <c r="I9" s="19" t="s">
        <v>28</v>
      </c>
      <c r="J9" s="19" t="s">
        <v>25</v>
      </c>
    </row>
    <row r="10" s="1" customFormat="1" ht="47" customHeight="1" spans="1:10">
      <c r="A10" s="16">
        <v>5</v>
      </c>
      <c r="B10" s="19" t="s">
        <v>29</v>
      </c>
      <c r="C10" s="22" t="s">
        <v>30</v>
      </c>
      <c r="D10" s="20">
        <f>SUM(E10:H10)</f>
        <v>118.12</v>
      </c>
      <c r="E10" s="21">
        <v>118.12</v>
      </c>
      <c r="F10" s="21"/>
      <c r="G10" s="21"/>
      <c r="H10" s="21"/>
      <c r="I10" s="19" t="s">
        <v>31</v>
      </c>
      <c r="J10" s="19" t="s">
        <v>25</v>
      </c>
    </row>
    <row r="11" s="1" customFormat="1" ht="80" customHeight="1" spans="1:10">
      <c r="A11" s="16">
        <v>6</v>
      </c>
      <c r="B11" s="19" t="s">
        <v>32</v>
      </c>
      <c r="C11" s="19" t="s">
        <v>33</v>
      </c>
      <c r="D11" s="20">
        <v>120</v>
      </c>
      <c r="E11" s="21"/>
      <c r="F11" s="21">
        <v>120</v>
      </c>
      <c r="G11" s="21"/>
      <c r="H11" s="21"/>
      <c r="I11" s="19" t="s">
        <v>34</v>
      </c>
      <c r="J11" s="19" t="s">
        <v>35</v>
      </c>
    </row>
    <row r="12" s="1" customFormat="1" ht="62" customHeight="1" spans="1:10">
      <c r="A12" s="16">
        <v>7</v>
      </c>
      <c r="B12" s="24" t="s">
        <v>36</v>
      </c>
      <c r="C12" s="22" t="s">
        <v>37</v>
      </c>
      <c r="D12" s="20">
        <v>-120.315534</v>
      </c>
      <c r="E12" s="25">
        <v>-120.315534</v>
      </c>
      <c r="F12" s="20"/>
      <c r="G12" s="20"/>
      <c r="H12" s="20"/>
      <c r="I12" s="22" t="s">
        <v>38</v>
      </c>
      <c r="J12" s="19" t="s">
        <v>39</v>
      </c>
    </row>
    <row r="13" s="1" customFormat="1" ht="78" customHeight="1" spans="1:10">
      <c r="A13" s="16">
        <v>8</v>
      </c>
      <c r="B13" s="26" t="s">
        <v>40</v>
      </c>
      <c r="C13" s="19" t="s">
        <v>41</v>
      </c>
      <c r="D13" s="20">
        <v>674.37</v>
      </c>
      <c r="E13" s="23">
        <v>674.37</v>
      </c>
      <c r="F13" s="20"/>
      <c r="G13" s="20"/>
      <c r="H13" s="20"/>
      <c r="I13" s="19" t="s">
        <v>42</v>
      </c>
      <c r="J13" s="19" t="s">
        <v>39</v>
      </c>
    </row>
    <row r="14" s="1" customFormat="1" ht="72" customHeight="1" spans="1:10">
      <c r="A14" s="16">
        <v>9</v>
      </c>
      <c r="B14" s="19" t="s">
        <v>43</v>
      </c>
      <c r="C14" s="19" t="s">
        <v>44</v>
      </c>
      <c r="D14" s="20">
        <v>575.98</v>
      </c>
      <c r="E14" s="20"/>
      <c r="F14" s="20"/>
      <c r="G14" s="20"/>
      <c r="H14" s="20">
        <v>575.98</v>
      </c>
      <c r="I14" s="19" t="s">
        <v>45</v>
      </c>
      <c r="J14" s="19" t="s">
        <v>39</v>
      </c>
    </row>
    <row r="15" s="1" customFormat="1" ht="39" customHeight="1" spans="1:10">
      <c r="A15" s="16">
        <v>10</v>
      </c>
      <c r="B15" s="19" t="s">
        <v>46</v>
      </c>
      <c r="C15" s="22" t="s">
        <v>47</v>
      </c>
      <c r="D15" s="20">
        <v>50.4</v>
      </c>
      <c r="E15" s="19">
        <v>2.8</v>
      </c>
      <c r="F15" s="20">
        <v>24.8</v>
      </c>
      <c r="G15" s="20"/>
      <c r="H15" s="20">
        <v>22.8</v>
      </c>
      <c r="I15" s="19" t="s">
        <v>48</v>
      </c>
      <c r="J15" s="19" t="s">
        <v>49</v>
      </c>
    </row>
    <row r="16" s="1" customFormat="1" ht="49" customHeight="1" spans="1:10">
      <c r="A16" s="16">
        <v>11</v>
      </c>
      <c r="B16" s="19" t="s">
        <v>50</v>
      </c>
      <c r="C16" s="19" t="s">
        <v>51</v>
      </c>
      <c r="D16" s="20">
        <v>30.29</v>
      </c>
      <c r="E16" s="20"/>
      <c r="F16" s="19"/>
      <c r="G16" s="20"/>
      <c r="H16" s="20">
        <v>30.29</v>
      </c>
      <c r="I16" s="19" t="s">
        <v>52</v>
      </c>
      <c r="J16" s="19" t="s">
        <v>53</v>
      </c>
    </row>
    <row r="17" s="1" customFormat="1" ht="144" customHeight="1" spans="1:10">
      <c r="A17" s="16">
        <v>12</v>
      </c>
      <c r="B17" s="19" t="s">
        <v>54</v>
      </c>
      <c r="C17" s="19" t="s">
        <v>55</v>
      </c>
      <c r="D17" s="20">
        <v>201.84</v>
      </c>
      <c r="E17" s="20">
        <v>201.84</v>
      </c>
      <c r="F17" s="20"/>
      <c r="G17" s="20"/>
      <c r="H17" s="20"/>
      <c r="I17" s="22" t="s">
        <v>56</v>
      </c>
      <c r="J17" s="19" t="s">
        <v>57</v>
      </c>
    </row>
    <row r="18" s="1" customFormat="1" ht="68" customHeight="1" spans="1:10">
      <c r="A18" s="16">
        <v>13</v>
      </c>
      <c r="B18" s="23" t="s">
        <v>58</v>
      </c>
      <c r="C18" s="19" t="s">
        <v>59</v>
      </c>
      <c r="D18" s="20">
        <v>1084</v>
      </c>
      <c r="E18" s="20">
        <v>431.51</v>
      </c>
      <c r="F18" s="20">
        <v>552.49</v>
      </c>
      <c r="G18" s="20"/>
      <c r="H18" s="20">
        <v>100</v>
      </c>
      <c r="I18" s="19" t="s">
        <v>60</v>
      </c>
      <c r="J18" s="32" t="s">
        <v>61</v>
      </c>
    </row>
    <row r="19" s="1" customFormat="1" ht="68" customHeight="1" spans="1:10">
      <c r="A19" s="16">
        <v>14</v>
      </c>
      <c r="B19" s="19" t="s">
        <v>62</v>
      </c>
      <c r="C19" s="19" t="s">
        <v>63</v>
      </c>
      <c r="D19" s="20">
        <v>109.68</v>
      </c>
      <c r="E19" s="20">
        <v>109.68</v>
      </c>
      <c r="F19" s="20"/>
      <c r="G19" s="20"/>
      <c r="H19" s="20"/>
      <c r="I19" s="19" t="s">
        <v>64</v>
      </c>
      <c r="J19" s="19" t="s">
        <v>61</v>
      </c>
    </row>
    <row r="20" s="1" customFormat="1" ht="86" customHeight="1" spans="1:10">
      <c r="A20" s="16">
        <v>15</v>
      </c>
      <c r="B20" s="19" t="s">
        <v>65</v>
      </c>
      <c r="C20" s="19" t="s">
        <v>44</v>
      </c>
      <c r="D20" s="20">
        <v>-100</v>
      </c>
      <c r="E20" s="20"/>
      <c r="F20" s="20"/>
      <c r="G20" s="20"/>
      <c r="H20" s="20">
        <v>-100</v>
      </c>
      <c r="I20" s="24" t="s">
        <v>66</v>
      </c>
      <c r="J20" s="19" t="s">
        <v>67</v>
      </c>
    </row>
    <row r="21" s="1" customFormat="1" ht="63" customHeight="1" spans="1:10">
      <c r="A21" s="16">
        <v>16</v>
      </c>
      <c r="B21" s="19" t="s">
        <v>68</v>
      </c>
      <c r="C21" s="19" t="s">
        <v>69</v>
      </c>
      <c r="D21" s="20">
        <f>SUM(E21:H21)</f>
        <v>296.74</v>
      </c>
      <c r="E21" s="20"/>
      <c r="F21" s="20">
        <v>296.74</v>
      </c>
      <c r="G21" s="20"/>
      <c r="H21" s="20"/>
      <c r="I21" s="19" t="s">
        <v>70</v>
      </c>
      <c r="J21" s="19" t="s">
        <v>71</v>
      </c>
    </row>
    <row r="22" s="1" customFormat="1" ht="50" customHeight="1" spans="1:10">
      <c r="A22" s="16">
        <v>17</v>
      </c>
      <c r="B22" s="27" t="s">
        <v>72</v>
      </c>
      <c r="C22" s="27" t="s">
        <v>44</v>
      </c>
      <c r="D22" s="20">
        <v>3800</v>
      </c>
      <c r="E22" s="20"/>
      <c r="F22" s="20"/>
      <c r="G22" s="20"/>
      <c r="H22" s="20">
        <v>3800</v>
      </c>
      <c r="I22" s="33" t="s">
        <v>73</v>
      </c>
      <c r="J22" s="34" t="s">
        <v>74</v>
      </c>
    </row>
    <row r="23" s="1" customFormat="1" ht="33" customHeight="1" spans="1:16">
      <c r="A23" s="16"/>
      <c r="B23" s="28"/>
      <c r="C23" s="29"/>
      <c r="D23" s="30">
        <f>SUM(D6:D22)</f>
        <v>7285.504466</v>
      </c>
      <c r="E23" s="30">
        <f>SUM(E6:E22)</f>
        <v>1612.510623</v>
      </c>
      <c r="F23" s="30">
        <f>SUM(F6:F22)</f>
        <v>994.03</v>
      </c>
      <c r="G23" s="30">
        <f>SUM(G6:G22)</f>
        <v>0</v>
      </c>
      <c r="H23" s="30">
        <f>SUM(H6:H22)</f>
        <v>4678.963843</v>
      </c>
      <c r="I23" s="35"/>
      <c r="J23" s="30"/>
      <c r="L23"/>
      <c r="M23"/>
      <c r="N23"/>
      <c r="O23"/>
      <c r="P23"/>
    </row>
    <row r="24" spans="1:10">
      <c r="A24" s="5" t="s">
        <v>75</v>
      </c>
      <c r="B24" s="5"/>
      <c r="C24" s="5"/>
      <c r="D24" s="5"/>
      <c r="E24" s="5"/>
      <c r="F24" s="5"/>
      <c r="G24" s="5"/>
      <c r="H24" s="5"/>
      <c r="J24" s="5"/>
    </row>
    <row r="25" spans="1:10">
      <c r="A25" s="5"/>
      <c r="B25" s="5"/>
      <c r="C25" s="5"/>
      <c r="D25" s="5"/>
      <c r="E25" s="5"/>
      <c r="F25" s="5"/>
      <c r="G25" s="5"/>
      <c r="H25" s="5"/>
      <c r="J25" s="5"/>
    </row>
  </sheetData>
  <mergeCells count="8">
    <mergeCell ref="A2:J2"/>
    <mergeCell ref="A3:J3"/>
    <mergeCell ref="D4:H4"/>
    <mergeCell ref="A4:A5"/>
    <mergeCell ref="B4:B5"/>
    <mergeCell ref="C4:C5"/>
    <mergeCell ref="I4:I5"/>
    <mergeCell ref="J4:J5"/>
  </mergeCells>
  <conditionalFormatting sqref="B6">
    <cfRule type="duplicateValues" dxfId="0" priority="285"/>
    <cfRule type="duplicateValues" dxfId="0" priority="284"/>
  </conditionalFormatting>
  <conditionalFormatting sqref="C6">
    <cfRule type="duplicateValues" dxfId="1" priority="30"/>
  </conditionalFormatting>
  <conditionalFormatting sqref="C8">
    <cfRule type="duplicateValues" dxfId="1" priority="18"/>
  </conditionalFormatting>
  <conditionalFormatting sqref="C9">
    <cfRule type="duplicateValues" dxfId="1" priority="33"/>
  </conditionalFormatting>
  <conditionalFormatting sqref="C10">
    <cfRule type="duplicateValues" dxfId="1" priority="31"/>
  </conditionalFormatting>
  <conditionalFormatting sqref="C11">
    <cfRule type="duplicateValues" dxfId="1" priority="21"/>
  </conditionalFormatting>
  <conditionalFormatting sqref="C12">
    <cfRule type="duplicateValues" dxfId="1" priority="20"/>
  </conditionalFormatting>
  <conditionalFormatting sqref="C13">
    <cfRule type="duplicateValues" dxfId="1" priority="34"/>
  </conditionalFormatting>
  <conditionalFormatting sqref="C14">
    <cfRule type="duplicateValues" dxfId="1" priority="28"/>
  </conditionalFormatting>
  <conditionalFormatting sqref="C15">
    <cfRule type="duplicateValues" dxfId="1" priority="26"/>
  </conditionalFormatting>
  <conditionalFormatting sqref="C16">
    <cfRule type="duplicateValues" dxfId="1" priority="29"/>
  </conditionalFormatting>
  <conditionalFormatting sqref="C17">
    <cfRule type="duplicateValues" dxfId="1" priority="23"/>
  </conditionalFormatting>
  <conditionalFormatting sqref="C18">
    <cfRule type="duplicateValues" dxfId="1" priority="17"/>
  </conditionalFormatting>
  <conditionalFormatting sqref="C19">
    <cfRule type="duplicateValues" dxfId="1" priority="22"/>
  </conditionalFormatting>
  <conditionalFormatting sqref="C20">
    <cfRule type="duplicateValues" dxfId="1" priority="1"/>
  </conditionalFormatting>
  <conditionalFormatting sqref="C21">
    <cfRule type="duplicateValues" dxfId="1" priority="27"/>
  </conditionalFormatting>
  <pageMargins left="0.707638888888889" right="0.707638888888889" top="0.511805555555556" bottom="0.55" header="0.313888888888889" footer="0.313888888888889"/>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分配表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胡冰</cp:lastModifiedBy>
  <dcterms:created xsi:type="dcterms:W3CDTF">2008-09-11T17:22:00Z</dcterms:created>
  <cp:lastPrinted>2018-07-13T10:41:00Z</cp:lastPrinted>
  <dcterms:modified xsi:type="dcterms:W3CDTF">2024-01-23T08:02:02Z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ubyTemplateID" linkTarget="0">
    <vt:lpwstr>14</vt:lpwstr>
  </property>
  <property fmtid="{D5CDD505-2E9C-101B-9397-08002B2CF9AE}" pid="4" name="ICV">
    <vt:lpwstr>78A25BF0968442BA97E9ABD37EB2293C</vt:lpwstr>
  </property>
</Properties>
</file>