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分配表!$A$4:$J$5</definedName>
    <definedName name="_xlnm.Print_Titles" localSheetId="0">分配表!$2:$4</definedName>
  </definedNames>
  <calcPr calcId="144525"/>
</workbook>
</file>

<file path=xl/sharedStrings.xml><?xml version="1.0" encoding="utf-8"?>
<sst xmlns="http://schemas.openxmlformats.org/spreadsheetml/2006/main" count="116" uniqueCount="107">
  <si>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</si>
  <si>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13</t>
    </r>
    <r>
      <rPr>
        <b/>
        <sz val="18"/>
        <color theme="1"/>
        <rFont val="宋体"/>
        <charset val="134"/>
      </rPr>
      <t>批统筹整合资金分配表</t>
    </r>
  </si>
  <si>
    <t xml:space="preserve">   时间：2023年8月28日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</si>
  <si>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</si>
  <si>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</si>
  <si>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</si>
  <si>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</si>
  <si>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</si>
  <si>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</si>
  <si>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</si>
  <si>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</si>
  <si>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</si>
  <si>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</si>
  <si>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</si>
  <si>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卢氏县2022年范里镇柏坡万亩连翘基地基础设施配套建设项目</t>
  </si>
  <si>
    <t>柏坡村</t>
  </si>
  <si>
    <t>新建生产道路3条共2000米；连翘种植805.64亩；边坡整治1532.14亩；晾晒场2座。</t>
  </si>
  <si>
    <t>范里镇人民政府</t>
  </si>
  <si>
    <t>卢氏县2023年范里镇碾子沟泉水羊生态养殖场建设项目</t>
  </si>
  <si>
    <t>范里镇碾子沟村</t>
  </si>
  <si>
    <t>1.新建养殖大棚2个（12米宽，60米长），内建羊床4排1080平米。2、新建仓库1000平米。3、新建集成活动板房5套。4、采购8.5吨顶配铡草揉丝机1台、青储打包机全自动1台、搅拌机（8方）一台及相关生产配套设备。5、新建粪污处理设施及水电配套等。</t>
  </si>
  <si>
    <t>卢氏县2022年沙河乡产业配套示范道路工程</t>
  </si>
  <si>
    <t>果角村、周家村、留书村、三角村</t>
  </si>
  <si>
    <t>在周家村、王家村等村配套建设11.3KM产业道路以及三角村、周家村的小桥建设等。</t>
  </si>
  <si>
    <t>沙河乡人民政府</t>
  </si>
  <si>
    <t>卢氏县2023年东明镇当家核桃产业园配套基础设施建设项目</t>
  </si>
  <si>
    <t>东明镇当家村</t>
  </si>
  <si>
    <t>建设5m宽混凝土路面道路1.5公里；沉砂池3座；基地回填、管网铺设等配套基础设施。</t>
  </si>
  <si>
    <t>东明镇人民政府</t>
  </si>
  <si>
    <t>卢氏县2023年东明镇江渠村蔬菜产业基地配套设施建设项目</t>
  </si>
  <si>
    <t>东明镇江渠村</t>
  </si>
  <si>
    <t>建设道路154米，建设排洪渠901米；建设排水渠2702米，建设围栏5624米，建设围墙320米；防草布26000㎡；大门2个；监控设施及配套电力设施。</t>
  </si>
  <si>
    <t>卢氏县2023年横涧乡兴贤里便民综合服务中心建设项目</t>
  </si>
  <si>
    <t>秋实社区，顺义社区</t>
  </si>
  <si>
    <t>对便民服务中心207平方建设改造，采购智慧社区系统。</t>
  </si>
  <si>
    <t>横涧乡人民政府</t>
  </si>
  <si>
    <t>卢氏县2023年横涧乡马庄村农家乐建设项目</t>
  </si>
  <si>
    <t>横涧乡马庄村</t>
  </si>
  <si>
    <t>提升改造房屋280㎡、硬化地面500平方米、安装农家乐相关配套设施等。</t>
  </si>
  <si>
    <t>卢氏县2023年狮子坪乡柳树湾村康养产业配套建设项目</t>
  </si>
  <si>
    <t>狮子坪乡柳树湾村</t>
  </si>
  <si>
    <t>明朗河组道路提升5800米修复护堤坝120米，护路坝200米、山体滑坡区治修复治理一处、有课服务配套设施土建工程及充电桩等</t>
  </si>
  <si>
    <t>狮子坪乡人民政府</t>
  </si>
  <si>
    <t>卢氏县2023年狮子坪乡柳树湾村瓮城瀑布景区建设项目</t>
  </si>
  <si>
    <t>该项目利用柳树湾村绿水青山的自然资源，玉皇山脉天然康养旅游产业优势，对乡村旅游产业进行资源开发，将瓮城瀑布景区进行恢复重建，大力发展乡村旅游产业，在瓮城瀑布景区主瀑布新建登瀑栈道200米。</t>
  </si>
  <si>
    <t>卢氏县2023年官道口镇五彩油菜种植项目</t>
  </si>
  <si>
    <t>官道口镇东幽村、南幽村</t>
  </si>
  <si>
    <t>1.在南幽村、东幽村种植五彩油菜1000亩；2.配套开展土地平整、化肥、农药采购及配套园区基础设施建设。</t>
  </si>
  <si>
    <t>官道口镇人民政府</t>
  </si>
  <si>
    <t>卢氏县2023年官道口镇官道口村花椒基地产业配套建设项目</t>
  </si>
  <si>
    <t>官道口镇官道口村</t>
  </si>
  <si>
    <t>围绕官道口村花椒基地新建机井1口,并配套水泵、管网、水塔等灌溉系统和生产道路等。</t>
  </si>
  <si>
    <t>卢氏县2023年官道口镇新坪村村集体经济产业配套建设项目</t>
  </si>
  <si>
    <t>官道口镇新坪村</t>
  </si>
  <si>
    <t>提升改造村集体果品采摘园生产道路1500余米，建设采摘步道500米，建设果园围栏500米，建设果园采摘周转平台300㎡等</t>
  </si>
  <si>
    <t>卢氏县2023年朱阳关镇杜店村农副产品加工销售项目</t>
  </si>
  <si>
    <t>朱阳关镇杜店村</t>
  </si>
  <si>
    <t>一是建设200平方的厂房车间、销售平台、仓储间、铺设水电等配套设施；二是购买安装产品分拣加工包装设备主要设备包括：香菇智能分拣机器、香菇智能称重机器、打包机、真空封口机、不锈钢操作平台、生产质量监控设备。</t>
  </si>
  <si>
    <t>朱阳关镇人民政府</t>
  </si>
  <si>
    <t>卢氏县2023年双龙湾镇东虎岭村民宿提升改造项目</t>
  </si>
  <si>
    <t>双龙湾镇东虎岭村</t>
  </si>
  <si>
    <t>改造提升特色民宿2套，建成相关民宿配套设施。</t>
  </si>
  <si>
    <t>双龙湾镇人民政府</t>
  </si>
  <si>
    <t>卢氏县2022年五里川镇河南村村乡村振兴基础设施项目</t>
  </si>
  <si>
    <t>河南村村</t>
  </si>
  <si>
    <t>新建小型水体净化设施7处,河沟整治0.4千米；污水管网1.1千米，污水检查井45座。</t>
  </si>
  <si>
    <t>五里川镇人民政府</t>
  </si>
  <si>
    <t>卢氏县2023年杜关镇窑峪村中药材加工厂建设项目</t>
  </si>
  <si>
    <t>杜关镇马院村</t>
  </si>
  <si>
    <t>建设中药材加工厂房1座，占地约1500平方米。长75米，宽20米，高9米。</t>
  </si>
  <si>
    <t>杜关镇人民政府</t>
  </si>
  <si>
    <t>卢氏县2023年瓦窑沟乡食用菌产业试点基地配套设施建设项目</t>
  </si>
  <si>
    <t>瓦窑沟乡古寨村、瓦窑沟村、下河村、里曼坪村、高河村、观沟村</t>
  </si>
  <si>
    <t>对乡域内新建的6个村食用菌基地建设的标准化大棚配套建设排水渠约4000米、砂石道路5000平方米，水路管网约13000米，大口井、水罐、水泵等6套。改造拓宽古寨村原有旧桥2座、新建高河基地生产桥1座。</t>
  </si>
  <si>
    <t>瓦窑沟乡人民政府</t>
  </si>
  <si>
    <t>卢氏县2022年潘河乡食用菌大棚水、电配套项目</t>
  </si>
  <si>
    <t>前河村、两河村、前坪村</t>
  </si>
  <si>
    <t>建主排水渠156m，两岸挡墙19m，两侧挡墙中间地坪硬化19m2，前河村修建2座大口井，两河村修建1座大口井，前坪村修建2座大口井</t>
  </si>
  <si>
    <t>潘河乡人民政府</t>
  </si>
  <si>
    <t>卢氏县2023年双槐树乡西茄村中药材加工项目</t>
  </si>
  <si>
    <t>双槐树乡西茄村</t>
  </si>
  <si>
    <t>新建240平方米中药材加工车间1座，购置加工设备1套，烘干设备1套、包装设备1套。</t>
  </si>
  <si>
    <t>双槐树乡人民政府</t>
  </si>
  <si>
    <t>卢氏县2023年肉牛基础母牛扩群倍增项目</t>
  </si>
  <si>
    <t>全县</t>
  </si>
  <si>
    <t>根据河南省人民政府办公厅《关于印发河南省肉牛奶牛产业发展行动计划的通知》豫政办[2022]31号及《卢氏县2022年肉牛奶牛产业发展奖补办法》，对全县符合条件的经营主体进行奖补：1.肉牛基础母牛扩群倍增项目补贴：对现有肉牛基础母牛10头以上符合条件的投保基础母牛按照每头基础母牛不高于1000元标准给予补贴；2.规模养殖畜位补贴：对新建标准化畜位肉牛500个以上、奶牛300个以上的养殖场进行畜位补贴。</t>
  </si>
  <si>
    <t>卢氏县农业农村局</t>
  </si>
  <si>
    <t>卢氏县2023年金融帮扶贴息资金项目</t>
  </si>
  <si>
    <t>对全县贫困户、带贫企业、带贫合作社的金融扶贫贷款进行贴息。</t>
  </si>
  <si>
    <t>卢氏县金融服务和大数据中心</t>
  </si>
  <si>
    <t>卢氏县2023年公益性岗位项目</t>
  </si>
  <si>
    <t>全县19个乡镇及兴贤里街道</t>
  </si>
  <si>
    <t>全县设置乡村公益性岗位3305个，全年需给予贫困户、“三类户”发放乡村公益性岗位补贴2800万元。</t>
  </si>
  <si>
    <t>卢氏县人力资源和社会保障局</t>
  </si>
  <si>
    <t>卢氏县2023年产业集聚区农产品深加工产业园建设项目</t>
  </si>
  <si>
    <t>卢氏县产业集聚区卢敖路与虎山路 交叉口西500米</t>
  </si>
  <si>
    <t>1个标准化厂房5100m2，歩行连廊1400m2及室外道路等附属工程</t>
  </si>
  <si>
    <t>卢氏县产业集聚区发展投资有限公司</t>
  </si>
  <si>
    <t>卢氏县2023年烟叶产业配套烤房建设项目</t>
  </si>
  <si>
    <t>官道口、杜关、东明等11个乡镇</t>
  </si>
  <si>
    <t>新建生物质燃料烤房535座。其中：官道口80座、杜关72座、东明34座、范里128座、文峪30座、横涧32座、沙河72座、潘河38座、木桐10座、官坡20座、双槐树乡19座。</t>
  </si>
  <si>
    <t>卢氏县烟叶生产服务中心</t>
  </si>
  <si>
    <t>卢氏县2023年官道口镇将军山村特色水果产业园万吨冷库及配套设施建设项目</t>
  </si>
  <si>
    <t>官道口镇将军山村</t>
  </si>
  <si>
    <t>在将军山村建设长97.681米*宽82.461米*高10.25米（含包装车间），总有效容积34000余立方米，一次性可冷藏果品10000吨。制冷设施采用当前最先进的制冷机组及配套设备；保温板采用双面彩钢0.4毫米，聚胺脂夹心B1机制阻燃，总厚度12厘米。</t>
  </si>
  <si>
    <t>卢氏县国有资本投资运营有限公司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</si>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</sst>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0" fillId="0" borderId="0" applyBorder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4" borderId="12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9" fillId="41" borderId="16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0" fillId="0" borderId="0"/>
    <xf numFmtId="0" fontId="33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/>
    <xf numFmtId="0" fontId="8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1" fillId="5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5" fillId="3" borderId="11" applyNumberFormat="0" applyAlignment="0" applyProtection="0">
      <alignment vertical="center"/>
    </xf>
    <xf numFmtId="0" fontId="46" fillId="4" borderId="11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28" fillId="0" borderId="0"/>
    <xf numFmtId="0" fontId="15" fillId="0" borderId="2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7" fillId="35" borderId="24" applyNumberFormat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9" fillId="56" borderId="26" applyNumberFormat="0" applyAlignment="0" applyProtection="0">
      <alignment vertical="center"/>
    </xf>
    <xf numFmtId="0" fontId="60" fillId="41" borderId="24" applyNumberFormat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29" fillId="2" borderId="8" applyNumberFormat="0" applyFont="0" applyAlignment="0" applyProtection="0">
      <alignment vertical="center"/>
    </xf>
    <xf numFmtId="0" fontId="33" fillId="36" borderId="27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12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</cellXfs>
  <cellStyles count="1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 2 24" xfId="49"/>
    <cellStyle name="百分比 2 6 3 10" xfId="50"/>
    <cellStyle name="百分比 2 5 14" xfId="51"/>
    <cellStyle name="20% - 强调文字颜色 1 2" xfId="52"/>
    <cellStyle name="常规 5 6 2 27" xfId="53"/>
    <cellStyle name="解释性文本 2 3" xfId="54"/>
    <cellStyle name="标题 5" xfId="55"/>
    <cellStyle name="20% - 强调文字颜色 1 2 2 2" xfId="56"/>
    <cellStyle name="60% - 强调文字颜色 4 2 2 2" xfId="57"/>
    <cellStyle name="20% - 强调文字颜色 2 2 2" xfId="58"/>
    <cellStyle name="解释性文本 2 2" xfId="59"/>
    <cellStyle name="40% - 强调文字颜色 4 2" xfId="60"/>
    <cellStyle name="60% - 强调文字颜色 4 2 3" xfId="61"/>
    <cellStyle name="40% - 强调文字颜色 2 2" xfId="62"/>
    <cellStyle name="40% - 强调文字颜色 1 2 2 2 2 2" xfId="63"/>
    <cellStyle name="输出 2" xfId="64"/>
    <cellStyle name="60% - 强调文字颜色 5 2 2 2" xfId="65"/>
    <cellStyle name="适中 2" xfId="66"/>
    <cellStyle name="20% - 强调文字颜色 2 2" xfId="67"/>
    <cellStyle name="输出 2 2" xfId="68"/>
    <cellStyle name="60% - 强调文字颜色 1 2 2 2" xfId="69"/>
    <cellStyle name="20% - 强调文字颜色 3 2" xfId="70"/>
    <cellStyle name="20% - 强调文字颜色 3 2 2" xfId="71"/>
    <cellStyle name="20% - 强调文字颜色 4 2" xfId="72"/>
    <cellStyle name="常规 6 10" xfId="73"/>
    <cellStyle name="40% - 强调文字颜色 3 2 2 2 3" xfId="74"/>
    <cellStyle name="20% - 强调文字颜色 5 2" xfId="75"/>
    <cellStyle name="常规 4 2 6 4" xfId="76"/>
    <cellStyle name="20% - 强调文字颜色 6 2" xfId="77"/>
    <cellStyle name="20% - 强调文字颜色 6 2 2" xfId="78"/>
    <cellStyle name="40% - 强调文字颜色 1 2" xfId="79"/>
    <cellStyle name="40% - 强调文字颜色 2 2 2" xfId="80"/>
    <cellStyle name="60% - 强调文字颜色 5 2" xfId="81"/>
    <cellStyle name="40% - 强调文字颜色 3 2" xfId="82"/>
    <cellStyle name="40% - 强调文字颜色 4 2 2" xfId="83"/>
    <cellStyle name="检查单元格 2" xfId="84"/>
    <cellStyle name="40% - 强调文字颜色 5 2" xfId="85"/>
    <cellStyle name="好 2 3" xfId="86"/>
    <cellStyle name="标题 2 2 2" xfId="87"/>
    <cellStyle name="40% - 强调文字颜色 6 2" xfId="88"/>
    <cellStyle name="适中 2 2" xfId="89"/>
    <cellStyle name="60% - 强调文字颜色 1 2" xfId="90"/>
    <cellStyle name="60% - 强调文字颜色 2 2" xfId="91"/>
    <cellStyle name="60% - 强调文字颜色 3 2" xfId="92"/>
    <cellStyle name="60% - 强调文字颜色 3 2 2" xfId="93"/>
    <cellStyle name="强调文字颜色 2 2 3" xfId="94"/>
    <cellStyle name="强调文字颜色 3 2 3" xfId="95"/>
    <cellStyle name="60% - 强调文字颜色 6 2" xfId="96"/>
    <cellStyle name="强调文字颜色 5 2 3" xfId="97"/>
    <cellStyle name="输入 2" xfId="98"/>
    <cellStyle name="计算 2 3" xfId="99"/>
    <cellStyle name="强调文字颜色 5 2 2" xfId="100"/>
    <cellStyle name="标题 3 2 2 2" xfId="101"/>
    <cellStyle name="警告文本 2 2" xfId="102"/>
    <cellStyle name="警告文本 2 3" xfId="103"/>
    <cellStyle name="强调文字颜色 3 2 2" xfId="104"/>
    <cellStyle name="标题 4 2 2 2" xfId="105"/>
    <cellStyle name="强调文字颜色 6 2 2" xfId="106"/>
    <cellStyle name="强调文字颜色 6 2 3" xfId="107"/>
    <cellStyle name="标题 1 2" xfId="108"/>
    <cellStyle name="强调文字颜色 1 2 2 2" xfId="109"/>
    <cellStyle name="标题 3 2 3" xfId="110"/>
    <cellStyle name="强调文字颜色 2 2 2" xfId="111"/>
    <cellStyle name="强调文字颜色 1 2" xfId="112"/>
    <cellStyle name="链接单元格 2 2" xfId="113"/>
    <cellStyle name="链接单元格 2 3" xfId="114"/>
    <cellStyle name="常规 11" xfId="115"/>
    <cellStyle name="标题 2 2 3" xfId="116"/>
    <cellStyle name="标题 5 2 2" xfId="117"/>
    <cellStyle name="标题 1 2 2" xfId="118"/>
    <cellStyle name="差 2" xfId="119"/>
    <cellStyle name="差 2 2" xfId="120"/>
    <cellStyle name="常规 2" xfId="121"/>
    <cellStyle name="常规 2 22" xfId="122"/>
    <cellStyle name="强调文字颜色 4 2" xfId="123"/>
    <cellStyle name="好 2 2" xfId="124"/>
    <cellStyle name="输入 2 2" xfId="125"/>
    <cellStyle name="汇总 2 2 2" xfId="126"/>
    <cellStyle name="检查单元格 2 2" xfId="127"/>
    <cellStyle name="计算 2 2 2" xfId="128"/>
    <cellStyle name="强调文字颜色 4 2 2 2" xfId="129"/>
    <cellStyle name="汇总 2" xfId="130"/>
    <cellStyle name="注释 2" xfId="131"/>
    <cellStyle name="注释 2 2" xfId="13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topLeftCell="A21" workbookViewId="0">
      <selection activeCell="E30" sqref="E30"/>
    </sheetView>
  </sheetViews>
  <sheetFormatPr defaultColWidth="9" defaultRowHeight="14.25"/>
  <cols>
    <col min="1" max="1" width="4.375" style="2" customWidth="1"/>
    <col min="2" max="2" width="17.5" style="3" customWidth="1"/>
    <col min="3" max="3" width="9.75" style="4" customWidth="1"/>
    <col min="4" max="4" width="13" style="2" customWidth="1"/>
    <col min="5" max="5" width="11" style="2" customWidth="1"/>
    <col min="6" max="6" width="8.5" style="2" customWidth="1"/>
    <col min="7" max="7" width="10.5" style="2" customWidth="1"/>
    <col min="8" max="8" width="7.375" style="2" customWidth="1"/>
    <col min="9" max="9" width="36.875" style="5" customWidth="1"/>
    <col min="10" max="10" width="9.25" style="2" customWidth="1"/>
  </cols>
  <sheetData>
    <row r="1" ht="14" customHeight="1" spans="1:1">
      <c r="A1" s="2" t="s">
        <v>0</v>
      </c>
    </row>
    <row r="2" ht="20" customHeight="1" spans="1:10">
      <c r="A2" s="6" t="s">
        <v>1</v>
      </c>
      <c r="B2" s="6"/>
      <c r="C2" s="7"/>
      <c r="D2" s="6"/>
      <c r="E2" s="6"/>
      <c r="F2" s="6"/>
      <c r="G2" s="6"/>
      <c r="H2" s="6"/>
      <c r="I2" s="30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18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18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customFormat="1" ht="125" customHeight="1" spans="1:10">
      <c r="A6" s="16">
        <v>1</v>
      </c>
      <c r="B6" s="19" t="s">
        <v>14</v>
      </c>
      <c r="C6" s="19" t="s">
        <v>15</v>
      </c>
      <c r="D6" s="20">
        <v>160</v>
      </c>
      <c r="E6" s="20"/>
      <c r="F6" s="21"/>
      <c r="G6" s="21">
        <v>160</v>
      </c>
      <c r="H6" s="21"/>
      <c r="I6" s="31" t="s">
        <v>16</v>
      </c>
      <c r="J6" s="31" t="s">
        <v>17</v>
      </c>
    </row>
    <row r="7" customFormat="1" ht="125" customHeight="1" spans="1:10">
      <c r="A7" s="16">
        <v>2</v>
      </c>
      <c r="B7" s="19" t="s">
        <v>18</v>
      </c>
      <c r="C7" s="19" t="s">
        <v>19</v>
      </c>
      <c r="D7" s="20">
        <v>30</v>
      </c>
      <c r="E7" s="20">
        <v>30</v>
      </c>
      <c r="F7" s="21"/>
      <c r="G7" s="21"/>
      <c r="H7" s="21"/>
      <c r="I7" s="31" t="s">
        <v>20</v>
      </c>
      <c r="J7" s="31" t="s">
        <v>17</v>
      </c>
    </row>
    <row r="8" s="1" customFormat="1" ht="125" customHeight="1" spans="1:10">
      <c r="A8" s="16">
        <v>3</v>
      </c>
      <c r="B8" s="22" t="s">
        <v>21</v>
      </c>
      <c r="C8" s="22" t="s">
        <v>22</v>
      </c>
      <c r="D8" s="20">
        <v>208.7</v>
      </c>
      <c r="E8" s="21"/>
      <c r="F8" s="21">
        <v>208.7</v>
      </c>
      <c r="G8" s="21"/>
      <c r="H8" s="21"/>
      <c r="I8" s="32" t="s">
        <v>23</v>
      </c>
      <c r="J8" s="31" t="s">
        <v>24</v>
      </c>
    </row>
    <row r="9" s="1" customFormat="1" ht="125" customHeight="1" spans="1:10">
      <c r="A9" s="16">
        <v>4</v>
      </c>
      <c r="B9" s="19" t="s">
        <v>25</v>
      </c>
      <c r="C9" s="22" t="s">
        <v>26</v>
      </c>
      <c r="D9" s="20">
        <v>163.6</v>
      </c>
      <c r="E9" s="21">
        <v>163.6</v>
      </c>
      <c r="F9" s="21"/>
      <c r="G9" s="21"/>
      <c r="H9" s="21"/>
      <c r="I9" s="31" t="s">
        <v>27</v>
      </c>
      <c r="J9" s="31" t="s">
        <v>28</v>
      </c>
    </row>
    <row r="10" s="1" customFormat="1" ht="125" customHeight="1" spans="1:10">
      <c r="A10" s="16">
        <v>5</v>
      </c>
      <c r="B10" s="19" t="s">
        <v>29</v>
      </c>
      <c r="C10" s="22" t="s">
        <v>30</v>
      </c>
      <c r="D10" s="20">
        <v>107</v>
      </c>
      <c r="E10" s="21"/>
      <c r="F10" s="21">
        <v>107</v>
      </c>
      <c r="G10" s="21"/>
      <c r="H10" s="21"/>
      <c r="I10" s="31" t="s">
        <v>31</v>
      </c>
      <c r="J10" s="31" t="s">
        <v>28</v>
      </c>
    </row>
    <row r="11" s="1" customFormat="1" ht="125" customHeight="1" spans="1:10">
      <c r="A11" s="16">
        <v>6</v>
      </c>
      <c r="B11" s="23" t="s">
        <v>32</v>
      </c>
      <c r="C11" s="19" t="s">
        <v>33</v>
      </c>
      <c r="D11" s="20">
        <v>96</v>
      </c>
      <c r="E11" s="21"/>
      <c r="F11" s="21">
        <v>96</v>
      </c>
      <c r="G11" s="21"/>
      <c r="H11" s="21"/>
      <c r="I11" s="31" t="s">
        <v>34</v>
      </c>
      <c r="J11" s="31" t="s">
        <v>35</v>
      </c>
    </row>
    <row r="12" s="1" customFormat="1" ht="125" customHeight="1" spans="1:10">
      <c r="A12" s="16">
        <v>7</v>
      </c>
      <c r="B12" s="23" t="s">
        <v>36</v>
      </c>
      <c r="C12" s="19" t="s">
        <v>37</v>
      </c>
      <c r="D12" s="20">
        <v>30</v>
      </c>
      <c r="E12" s="21">
        <v>30</v>
      </c>
      <c r="F12" s="21"/>
      <c r="G12" s="21"/>
      <c r="H12" s="21"/>
      <c r="I12" s="33" t="s">
        <v>38</v>
      </c>
      <c r="J12" s="31" t="s">
        <v>35</v>
      </c>
    </row>
    <row r="13" s="1" customFormat="1" ht="125" customHeight="1" spans="1:10">
      <c r="A13" s="16">
        <v>8</v>
      </c>
      <c r="B13" s="19" t="s">
        <v>39</v>
      </c>
      <c r="C13" s="22" t="s">
        <v>40</v>
      </c>
      <c r="D13" s="20">
        <v>195</v>
      </c>
      <c r="E13" s="21"/>
      <c r="F13" s="21">
        <v>195</v>
      </c>
      <c r="G13" s="21"/>
      <c r="H13" s="21"/>
      <c r="I13" s="31" t="s">
        <v>41</v>
      </c>
      <c r="J13" s="31" t="s">
        <v>42</v>
      </c>
    </row>
    <row r="14" s="1" customFormat="1" ht="125" customHeight="1" spans="1:10">
      <c r="A14" s="16">
        <v>9</v>
      </c>
      <c r="B14" s="23" t="s">
        <v>43</v>
      </c>
      <c r="C14" s="19" t="s">
        <v>40</v>
      </c>
      <c r="D14" s="20">
        <v>30</v>
      </c>
      <c r="E14" s="21">
        <v>30</v>
      </c>
      <c r="F14" s="21"/>
      <c r="G14" s="21"/>
      <c r="H14" s="21"/>
      <c r="I14" s="33" t="s">
        <v>44</v>
      </c>
      <c r="J14" s="31" t="s">
        <v>42</v>
      </c>
    </row>
    <row r="15" s="1" customFormat="1" ht="125" customHeight="1" spans="1:10">
      <c r="A15" s="16">
        <v>10</v>
      </c>
      <c r="B15" s="19" t="s">
        <v>45</v>
      </c>
      <c r="C15" s="22" t="s">
        <v>46</v>
      </c>
      <c r="D15" s="20">
        <v>45</v>
      </c>
      <c r="E15" s="21"/>
      <c r="F15" s="21">
        <v>45</v>
      </c>
      <c r="G15" s="21"/>
      <c r="H15" s="21"/>
      <c r="I15" s="31" t="s">
        <v>47</v>
      </c>
      <c r="J15" s="31" t="s">
        <v>48</v>
      </c>
    </row>
    <row r="16" s="1" customFormat="1" ht="125" customHeight="1" spans="1:10">
      <c r="A16" s="16">
        <v>11</v>
      </c>
      <c r="B16" s="19" t="s">
        <v>49</v>
      </c>
      <c r="C16" s="22" t="s">
        <v>50</v>
      </c>
      <c r="D16" s="20">
        <v>16</v>
      </c>
      <c r="E16" s="21">
        <v>16</v>
      </c>
      <c r="F16" s="21"/>
      <c r="G16" s="21"/>
      <c r="H16" s="21"/>
      <c r="I16" s="31" t="s">
        <v>51</v>
      </c>
      <c r="J16" s="31" t="s">
        <v>48</v>
      </c>
    </row>
    <row r="17" s="1" customFormat="1" ht="125" customHeight="1" spans="1:10">
      <c r="A17" s="16">
        <v>12</v>
      </c>
      <c r="B17" s="19" t="s">
        <v>52</v>
      </c>
      <c r="C17" s="19" t="s">
        <v>53</v>
      </c>
      <c r="D17" s="20">
        <v>15</v>
      </c>
      <c r="E17" s="21">
        <v>15</v>
      </c>
      <c r="F17" s="21"/>
      <c r="G17" s="21"/>
      <c r="H17" s="21"/>
      <c r="I17" s="33" t="s">
        <v>54</v>
      </c>
      <c r="J17" s="31" t="s">
        <v>48</v>
      </c>
    </row>
    <row r="18" s="1" customFormat="1" ht="125" customHeight="1" spans="1:10">
      <c r="A18" s="16">
        <v>13</v>
      </c>
      <c r="B18" s="23" t="s">
        <v>55</v>
      </c>
      <c r="C18" s="24" t="s">
        <v>56</v>
      </c>
      <c r="D18" s="20">
        <v>30</v>
      </c>
      <c r="E18" s="21">
        <v>30</v>
      </c>
      <c r="F18" s="21"/>
      <c r="G18" s="21"/>
      <c r="H18" s="21"/>
      <c r="I18" s="34" t="s">
        <v>57</v>
      </c>
      <c r="J18" s="31" t="s">
        <v>58</v>
      </c>
    </row>
    <row r="19" s="1" customFormat="1" ht="125" customHeight="1" spans="1:10">
      <c r="A19" s="16">
        <v>14</v>
      </c>
      <c r="B19" s="23" t="s">
        <v>59</v>
      </c>
      <c r="C19" s="25" t="s">
        <v>60</v>
      </c>
      <c r="D19" s="20">
        <v>30</v>
      </c>
      <c r="E19" s="19">
        <v>30</v>
      </c>
      <c r="F19" s="21"/>
      <c r="G19" s="21"/>
      <c r="H19" s="21"/>
      <c r="I19" s="35" t="s">
        <v>61</v>
      </c>
      <c r="J19" s="31" t="s">
        <v>62</v>
      </c>
    </row>
    <row r="20" s="1" customFormat="1" ht="125" customHeight="1" spans="1:10">
      <c r="A20" s="16">
        <v>15</v>
      </c>
      <c r="B20" s="19" t="s">
        <v>63</v>
      </c>
      <c r="C20" s="19" t="s">
        <v>64</v>
      </c>
      <c r="D20" s="20">
        <v>276</v>
      </c>
      <c r="E20" s="21"/>
      <c r="F20" s="21">
        <v>276</v>
      </c>
      <c r="G20" s="21"/>
      <c r="H20" s="21"/>
      <c r="I20" s="31" t="s">
        <v>65</v>
      </c>
      <c r="J20" s="31" t="s">
        <v>66</v>
      </c>
    </row>
    <row r="21" s="1" customFormat="1" ht="125" customHeight="1" spans="1:10">
      <c r="A21" s="16">
        <v>16</v>
      </c>
      <c r="B21" s="23" t="s">
        <v>67</v>
      </c>
      <c r="C21" s="26" t="s">
        <v>68</v>
      </c>
      <c r="D21" s="20">
        <v>30</v>
      </c>
      <c r="E21" s="21">
        <v>30</v>
      </c>
      <c r="F21" s="21"/>
      <c r="G21" s="21"/>
      <c r="H21" s="21"/>
      <c r="I21" s="33" t="s">
        <v>69</v>
      </c>
      <c r="J21" s="31" t="s">
        <v>70</v>
      </c>
    </row>
    <row r="22" s="1" customFormat="1" ht="125" customHeight="1" spans="1:10">
      <c r="A22" s="16">
        <v>17</v>
      </c>
      <c r="B22" s="19" t="s">
        <v>71</v>
      </c>
      <c r="C22" s="19" t="s">
        <v>72</v>
      </c>
      <c r="D22" s="20">
        <v>82.47</v>
      </c>
      <c r="E22" s="21">
        <v>82.47</v>
      </c>
      <c r="F22" s="21"/>
      <c r="G22" s="21"/>
      <c r="H22" s="21"/>
      <c r="I22" s="31" t="s">
        <v>73</v>
      </c>
      <c r="J22" s="31" t="s">
        <v>74</v>
      </c>
    </row>
    <row r="23" s="1" customFormat="1" ht="125" customHeight="1" spans="1:10">
      <c r="A23" s="16">
        <v>18</v>
      </c>
      <c r="B23" s="23" t="s">
        <v>75</v>
      </c>
      <c r="C23" s="19" t="s">
        <v>76</v>
      </c>
      <c r="D23" s="20">
        <v>60</v>
      </c>
      <c r="E23" s="21"/>
      <c r="F23" s="21">
        <v>60</v>
      </c>
      <c r="G23" s="21"/>
      <c r="H23" s="21"/>
      <c r="I23" s="31" t="s">
        <v>77</v>
      </c>
      <c r="J23" s="31" t="s">
        <v>78</v>
      </c>
    </row>
    <row r="24" s="1" customFormat="1" ht="125" customHeight="1" spans="1:10">
      <c r="A24" s="16">
        <v>19</v>
      </c>
      <c r="B24" s="23" t="s">
        <v>79</v>
      </c>
      <c r="C24" s="19" t="s">
        <v>80</v>
      </c>
      <c r="D24" s="20">
        <v>29</v>
      </c>
      <c r="E24" s="21">
        <v>29</v>
      </c>
      <c r="F24" s="21"/>
      <c r="G24" s="21"/>
      <c r="H24" s="21"/>
      <c r="I24" s="31" t="s">
        <v>81</v>
      </c>
      <c r="J24" s="31" t="s">
        <v>82</v>
      </c>
    </row>
    <row r="25" s="1" customFormat="1" ht="125" customHeight="1" spans="1:10">
      <c r="A25" s="16">
        <v>20</v>
      </c>
      <c r="B25" s="23" t="s">
        <v>83</v>
      </c>
      <c r="C25" s="19" t="s">
        <v>84</v>
      </c>
      <c r="D25" s="20">
        <v>91.9</v>
      </c>
      <c r="E25" s="20">
        <v>91.9</v>
      </c>
      <c r="F25" s="20"/>
      <c r="G25" s="20"/>
      <c r="H25" s="20"/>
      <c r="I25" s="31" t="s">
        <v>85</v>
      </c>
      <c r="J25" s="31" t="s">
        <v>86</v>
      </c>
    </row>
    <row r="26" s="1" customFormat="1" ht="125" customHeight="1" spans="1:10">
      <c r="A26" s="16">
        <v>21</v>
      </c>
      <c r="B26" s="19" t="s">
        <v>87</v>
      </c>
      <c r="C26" s="22" t="s">
        <v>84</v>
      </c>
      <c r="D26" s="20">
        <v>387.815336</v>
      </c>
      <c r="E26" s="19">
        <v>387.815336</v>
      </c>
      <c r="F26" s="20"/>
      <c r="G26" s="20"/>
      <c r="H26" s="20"/>
      <c r="I26" s="31" t="s">
        <v>88</v>
      </c>
      <c r="J26" s="31" t="s">
        <v>89</v>
      </c>
    </row>
    <row r="27" s="1" customFormat="1" ht="125" customHeight="1" spans="1:10">
      <c r="A27" s="16">
        <v>22</v>
      </c>
      <c r="B27" s="19" t="s">
        <v>90</v>
      </c>
      <c r="C27" s="19" t="s">
        <v>91</v>
      </c>
      <c r="D27" s="20">
        <v>475</v>
      </c>
      <c r="E27" s="20">
        <v>475</v>
      </c>
      <c r="F27" s="20"/>
      <c r="G27" s="20"/>
      <c r="H27" s="20"/>
      <c r="I27" s="32" t="s">
        <v>92</v>
      </c>
      <c r="J27" s="31" t="s">
        <v>93</v>
      </c>
    </row>
    <row r="28" s="1" customFormat="1" ht="125" customHeight="1" spans="1:10">
      <c r="A28" s="16">
        <v>23</v>
      </c>
      <c r="B28" s="23" t="s">
        <v>94</v>
      </c>
      <c r="C28" s="19" t="s">
        <v>95</v>
      </c>
      <c r="D28" s="20">
        <v>778</v>
      </c>
      <c r="E28" s="19">
        <v>778</v>
      </c>
      <c r="F28" s="20"/>
      <c r="G28" s="20"/>
      <c r="H28" s="20"/>
      <c r="I28" s="31" t="s">
        <v>96</v>
      </c>
      <c r="J28" s="31" t="s">
        <v>97</v>
      </c>
    </row>
    <row r="29" s="1" customFormat="1" ht="125" customHeight="1" spans="1:10">
      <c r="A29" s="16">
        <v>24</v>
      </c>
      <c r="B29" s="19" t="s">
        <v>98</v>
      </c>
      <c r="C29" s="19" t="s">
        <v>99</v>
      </c>
      <c r="D29" s="20">
        <v>395</v>
      </c>
      <c r="E29" s="20">
        <v>395</v>
      </c>
      <c r="F29" s="20"/>
      <c r="G29" s="20"/>
      <c r="H29" s="20"/>
      <c r="I29" s="31" t="s">
        <v>100</v>
      </c>
      <c r="J29" s="31" t="s">
        <v>101</v>
      </c>
    </row>
    <row r="30" s="1" customFormat="1" ht="125" customHeight="1" spans="1:10">
      <c r="A30" s="16">
        <v>25</v>
      </c>
      <c r="B30" s="23" t="s">
        <v>102</v>
      </c>
      <c r="C30" s="19" t="s">
        <v>103</v>
      </c>
      <c r="D30" s="20">
        <v>600</v>
      </c>
      <c r="E30" s="20">
        <v>600</v>
      </c>
      <c r="F30" s="20"/>
      <c r="G30" s="20"/>
      <c r="H30" s="20"/>
      <c r="I30" s="31" t="s">
        <v>104</v>
      </c>
      <c r="J30" s="31" t="s">
        <v>105</v>
      </c>
    </row>
    <row r="31" s="1" customFormat="1" ht="33" customHeight="1" spans="1:10">
      <c r="A31" s="16"/>
      <c r="B31" s="27" t="s">
        <v>9</v>
      </c>
      <c r="C31" s="28"/>
      <c r="D31" s="29">
        <f>SUM(D6:D30)</f>
        <v>4361.485336</v>
      </c>
      <c r="E31" s="29">
        <f>SUM(E6:E30)</f>
        <v>3213.785336</v>
      </c>
      <c r="F31" s="29">
        <f>SUM(F6:F30)</f>
        <v>987.7</v>
      </c>
      <c r="G31" s="29">
        <f>SUM(G6:G30)</f>
        <v>160</v>
      </c>
      <c r="H31" s="29">
        <f>SUM(H6:H7)</f>
        <v>0</v>
      </c>
      <c r="I31" s="36"/>
      <c r="J31" s="29"/>
    </row>
    <row r="32" spans="1:10">
      <c r="A32" s="5" t="s">
        <v>106</v>
      </c>
      <c r="B32" s="5"/>
      <c r="C32" s="5"/>
      <c r="D32" s="5"/>
      <c r="E32" s="5"/>
      <c r="F32" s="5"/>
      <c r="G32" s="5"/>
      <c r="H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J33" s="5"/>
    </row>
  </sheetData>
  <mergeCells count="8">
    <mergeCell ref="A2:J2"/>
    <mergeCell ref="A3:J3"/>
    <mergeCell ref="D4:H4"/>
    <mergeCell ref="A4:A5"/>
    <mergeCell ref="B4:B5"/>
    <mergeCell ref="C4:C5"/>
    <mergeCell ref="I4:I5"/>
    <mergeCell ref="J4:J5"/>
  </mergeCells>
  <conditionalFormatting sqref="B6">
    <cfRule type="duplicateValues" dxfId="0" priority="115"/>
    <cfRule type="duplicateValues" dxfId="0" priority="114"/>
  </conditionalFormatting>
  <conditionalFormatting sqref="C8">
    <cfRule type="duplicateValues" dxfId="1" priority="11"/>
  </conditionalFormatting>
  <conditionalFormatting sqref="C13">
    <cfRule type="duplicateValues" dxfId="1" priority="3"/>
  </conditionalFormatting>
  <conditionalFormatting sqref="C14">
    <cfRule type="duplicateValues" dxfId="1" priority="19"/>
  </conditionalFormatting>
  <conditionalFormatting sqref="C15">
    <cfRule type="duplicateValues" dxfId="1" priority="13"/>
  </conditionalFormatting>
  <conditionalFormatting sqref="C16">
    <cfRule type="duplicateValues" dxfId="1" priority="12"/>
  </conditionalFormatting>
  <conditionalFormatting sqref="C17">
    <cfRule type="duplicateValues" dxfId="1" priority="15"/>
  </conditionalFormatting>
  <conditionalFormatting sqref="C18">
    <cfRule type="duplicateValues" dxfId="1" priority="6"/>
  </conditionalFormatting>
  <conditionalFormatting sqref="C19">
    <cfRule type="duplicateValues" dxfId="1" priority="5"/>
  </conditionalFormatting>
  <conditionalFormatting sqref="C20">
    <cfRule type="duplicateValues" dxfId="1" priority="18"/>
  </conditionalFormatting>
  <conditionalFormatting sqref="C21">
    <cfRule type="duplicateValues" dxfId="1" priority="4"/>
  </conditionalFormatting>
  <conditionalFormatting sqref="C22">
    <cfRule type="duplicateValues" dxfId="1" priority="16"/>
  </conditionalFormatting>
  <conditionalFormatting sqref="C24">
    <cfRule type="duplicateValues" dxfId="1" priority="14"/>
  </conditionalFormatting>
  <conditionalFormatting sqref="I24">
    <cfRule type="duplicateValues" dxfId="0" priority="2"/>
    <cfRule type="duplicateValues" dxfId="0" priority="1"/>
  </conditionalFormatting>
  <conditionalFormatting sqref="C25">
    <cfRule type="duplicateValues" dxfId="1" priority="17"/>
  </conditionalFormatting>
  <conditionalFormatting sqref="C26">
    <cfRule type="duplicateValues" dxfId="1" priority="10"/>
  </conditionalFormatting>
  <conditionalFormatting sqref="C27">
    <cfRule type="duplicateValues" dxfId="1" priority="9"/>
  </conditionalFormatting>
  <conditionalFormatting sqref="C28">
    <cfRule type="duplicateValues" dxfId="1" priority="8"/>
  </conditionalFormatting>
  <conditionalFormatting sqref="C29">
    <cfRule type="duplicateValues" dxfId="1" priority="7"/>
  </conditionalFormatting>
  <conditionalFormatting sqref="C30">
    <cfRule type="duplicateValues" dxfId="1" priority="20"/>
  </conditionalFormatting>
  <conditionalFormatting sqref="C6:C7">
    <cfRule type="duplicateValues" dxfId="1" priority="21"/>
  </conditionalFormatting>
  <conditionalFormatting sqref="C11:C12">
    <cfRule type="duplicateValues" dxfId="1" priority="22"/>
  </conditionalFormatting>
  <pageMargins left="0.707638888888889" right="0.707638888888889" top="0.511805555555556" bottom="0.55" header="0.313888888888889" footer="0.313888888888889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