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externalReferences>
    <externalReference r:id="rId2"/>
  </externalReferences>
  <definedNames>
    <definedName name="_xlnm.Print_Titles" localSheetId="0">Sheet1!$2:$2</definedName>
  </definedNames>
  <calcPr calcId="144525"/>
</workbook>
</file>

<file path=xl/sharedStrings.xml><?xml version="1.0" encoding="utf-8"?>
<sst xmlns="http://schemas.openxmlformats.org/spreadsheetml/2006/main" count="220" uniqueCount="134">
  <si>
    <t>卢氏县2023年巩固拓展脱贫攻坚成果衔接乡村振兴项目计划（第三批）</t>
  </si>
  <si>
    <t>序号</t>
  </si>
  <si>
    <t>项目名称</t>
  </si>
  <si>
    <t>项目类别</t>
  </si>
  <si>
    <t>建设性质</t>
  </si>
  <si>
    <t>实施地点</t>
  </si>
  <si>
    <t>时间
进度</t>
  </si>
  <si>
    <t>责任单位</t>
  </si>
  <si>
    <t>建设任务</t>
  </si>
  <si>
    <t>资金规模（万元）</t>
  </si>
  <si>
    <t>资金类型</t>
  </si>
  <si>
    <t>受益
对象</t>
  </si>
  <si>
    <t>绩效目标</t>
  </si>
  <si>
    <t>群众
参与</t>
  </si>
  <si>
    <t>帮扶机制</t>
  </si>
  <si>
    <t>资产权属</t>
  </si>
  <si>
    <t>后续管护责任单位</t>
  </si>
  <si>
    <t>备注</t>
  </si>
  <si>
    <t>合计</t>
  </si>
  <si>
    <t>卢氏县2023年产业振兴奖补项目</t>
  </si>
  <si>
    <t>产业发展</t>
  </si>
  <si>
    <t>新建</t>
  </si>
  <si>
    <t>全县</t>
  </si>
  <si>
    <t>2023.07-2023.10</t>
  </si>
  <si>
    <t>卢氏县农业农村局</t>
  </si>
  <si>
    <t>根据我县出台的五大产业链（食用菌、中药材、特色果品、蜂产业、文旅康养）产业奖补办法 ，对使用县平台公司大棚从事食用菌生产的进行奖补、传统食用菌大棚升级改造奖补、菌棒加工奖补、食用菌精深加工奖补、冷库建设奖补；中药材种植奖补、中药材加工奖补；发展特色果品奖补；蜂产业奖补；文旅康养产业奖补；“龙头企业、三品一标”认定奖补；脱贫人口户上产业奖补;庭院经济奖补等。</t>
  </si>
  <si>
    <t>财政资金</t>
  </si>
  <si>
    <t>全县群众</t>
  </si>
  <si>
    <t>通过奖补措施，激励市场主体扩大产业发展规模，以产业振兴带动群众和村集体增收。</t>
  </si>
  <si>
    <t>是</t>
  </si>
  <si>
    <t>\</t>
  </si>
  <si>
    <t>卢氏县2023年横涧乡马庄村农家乐建设项目</t>
  </si>
  <si>
    <t>横涧乡马庄村</t>
  </si>
  <si>
    <t>横涧乡人民政府</t>
  </si>
  <si>
    <t>提升改造房屋280㎡、硬化地面500平方米、安装农家乐相关配套设施等。</t>
  </si>
  <si>
    <t>村集体和全体村民</t>
  </si>
  <si>
    <t>项目建成后，每年增加马庄村集体经济收入3万元，直接带动10人就业务工，人均年增加收入不低于5000元，同时带动周围农户再就业。</t>
  </si>
  <si>
    <t>项目建设过程中可带动当地群众参务工，增加固定就业岗位，带动周围农户再就业。建成后产权归村集体所有，同时通过出租方式增加村集体经济收入。</t>
  </si>
  <si>
    <t>归属文广旅局</t>
  </si>
  <si>
    <t>卢氏县2023年狮子坪乡柳树湾村瓮城瀑布景区建设项目</t>
  </si>
  <si>
    <t>乡村旅游</t>
  </si>
  <si>
    <t>狮子坪乡柳树湾村</t>
  </si>
  <si>
    <t>狮子坪乡人民政府</t>
  </si>
  <si>
    <t>该项目利用柳树湾村绿水青山的自然资源，玉皇山脉天然康养旅游产业优势，对乡村旅游产业进行资源开发，将瓮城瀑布景区进行恢复重建，大力发展乡村旅游产业，在瓮城瀑布景区主瀑布新建登瀑栈道200米</t>
  </si>
  <si>
    <t>通过项目实施，可增加村集体经济年收入不低于4万元，项目建设过程中可带动当地群众15户参与工程建设(其中脱贫户12户)，预计增加群众收入1万元。</t>
  </si>
  <si>
    <t>一是项目建设过程中可带动当地群众参与工程建设，预计增加群众人均收入1万元。二是项目建成后，产权归村集体所有，同时增加村集体经济收入。三是通过景区引流，可有效带动周边10户群众从事农家乐经营，预计实现年增收2万元。</t>
  </si>
  <si>
    <t>卢氏县2023年瓦窑沟乡观沟村民宿改造项目</t>
  </si>
  <si>
    <t>观沟村河西组</t>
  </si>
  <si>
    <t>瓦窑沟乡人民政府</t>
  </si>
  <si>
    <t>对原观沟村老村室房屋升级改造，计划改造出标准间7间总面积180平方米。含房屋内外墙粉刷、门窗更新、地板砖铺装、房屋吊顶、独立卫生间改造及民宿所需的设施采购安装。</t>
  </si>
  <si>
    <t>项目建成后，预计每年可增加村集体经济收入不低于3万元；可带动3名脱贫户稳定务工，年工资收入为1.2万元/人；建立利益联结模式，农户通过订单生产、产品代销等方式，销售农产品，增加农户经营性收入。</t>
  </si>
  <si>
    <t>项目建成后，产权归观沟村集体所有，通过劳务带动、增加村集体收益。农户通过订单生产、产品代销等方式，销售农产品，增加农户经营性收入，服务群众满意度在96%以上。</t>
  </si>
  <si>
    <t>瓦窑沟乡观沟村</t>
  </si>
  <si>
    <t>卢氏县2023年朱阳关镇杜店村农副产品加工销售项目</t>
  </si>
  <si>
    <t>朱阳关镇杜店村</t>
  </si>
  <si>
    <t>朱阳关镇人民政府</t>
  </si>
  <si>
    <t>一是建设200平方的厂房车间、销售平台、仓储间、铺设水电等配套设施；二是购买安装产品分拣加工包装设备主要设备包括：香菇智能分拣机器、香菇智能称重机器、打包机、真空封口机、不锈钢操作平台、生产质量监控设备。</t>
  </si>
  <si>
    <t>全体杜店村民</t>
  </si>
  <si>
    <t>预计每年可增加集体经济收入不低于1.5万元；项目建成后通过带动脱贫人口或监测户10人，提供固定就业岗位2个，年劳务收入可增加3000元；项目当年可发放劳务工资占投资总额8%以上。</t>
  </si>
  <si>
    <t>1.产业帮扶。收购农副产品，增加农产品附加值，提升农产品价格，增加群众收入；2.就业帮扶。通过合作社加工厂带动群众就业增收。该项目建成后产权归杜店村所有，由杜店村村集体运营，增加集体经济收入。项目建成后建立健全运营维护机制和规范的资产管理，服务对象满意度达95%以上。</t>
  </si>
  <si>
    <t>卢氏县2023年潘河乡梅家村大棚建设项目</t>
  </si>
  <si>
    <t>潘河乡梅家村</t>
  </si>
  <si>
    <t>潘河乡人民政府</t>
  </si>
  <si>
    <t>建设高效种植大棚2座，占地面1200平方米，大棚灌溉、供水等水电配套设施</t>
  </si>
  <si>
    <t>潘河乡</t>
  </si>
  <si>
    <t>通过项目实施，预计为梅家村集体经济收入不少于3万元，至少为梅家村村民提供工作岗位5个，预计人均年收入可达1.5万元。</t>
  </si>
  <si>
    <t>项目建成后产权归集体所有，对产业发展有大的提升，施工过程中带动群众务工，增加收入。该项目建成后可增加就业岗位5个，群众通过入股分红、到大棚内采摘务工等模式实现增产增收。</t>
  </si>
  <si>
    <t>卢氏县2023年官道口镇新坪村村集体经济产业配套建设项目</t>
  </si>
  <si>
    <t>官道口镇新坪村</t>
  </si>
  <si>
    <t>官道口镇人民政府</t>
  </si>
  <si>
    <t>提升改造村集体果品采摘园生产道路1500余米，建设采摘步道500米，建设果园围栏500米，建设果园采摘周转平台300㎡等</t>
  </si>
  <si>
    <t>新坪村全体村民</t>
  </si>
  <si>
    <t>1.项目建设期间采取“以工代赈”模式，带动群众务工增收不低于7.5万元。2.项目建成后，设置3名管理岗负责果园管理，吸纳不低于30名群众参与果园务工增收，年发放劳务报酬不低于15万元，年人均增收不低于5000元，每年增加村集体经济收入不低于4万元。</t>
  </si>
  <si>
    <t>1.项目建设期间采取“以工代赈”模式，带动群众务工增收2.项目建成后，产权归集体所有，通过果园管理和果品采摘，带动集体和群众增收。</t>
  </si>
  <si>
    <t>新坪村村民委员会</t>
  </si>
  <si>
    <t>卢氏县2023年双龙湾镇东虎岭村民宿提升改造项目</t>
  </si>
  <si>
    <t>东虎岭村</t>
  </si>
  <si>
    <t>双龙湾镇人民政府</t>
  </si>
  <si>
    <t>改造提升特色民宿2套，建成相关民宿配套设施。</t>
  </si>
  <si>
    <t>每年可增加村集体经济收入10万元，带动东虎岭村周边100余户群众参与旅游服务 、农特产品经营、餐饮业等，增加群众就业和收入，其中带动三类户12户，每户增加收入3000元，带动全村全镇旅游产业发展，为乡村振兴奠定基础。</t>
  </si>
  <si>
    <t>一、项目建成后，产权归东虎岭村所有，完善东虎岭村旅游发展模式，增加旅游新业态，提升整体旅游接待能力，依托村党支部领办的三门峡市龙鑫民宿有限公司，组织经营，增加村集体经济收入，二、村集体通过开发公益性岗位等带动该村有劳动能力的三类户参与就业增收。</t>
  </si>
  <si>
    <t>卢氏县2023年官坡镇兰草村拓展训练基地建设项目</t>
  </si>
  <si>
    <t>新建项目</t>
  </si>
  <si>
    <t>兰草村梁</t>
  </si>
  <si>
    <t>官坡镇人民政府</t>
  </si>
  <si>
    <t>新建占地5亩的拓展训练场，按照功能类型分为心理素质训练场、体能素质训练场、团队协作训练场。器材购置费用预计35万元，场地建设费用预计15万元。</t>
  </si>
  <si>
    <t>1.村集体经济每年收入7万元，盈利模式分为两种，一是租赁费3万元。建成后，交由龙头企业“三门峡山河红文化旅游有限公司”管理运营，收取每年租赁费3万元。二是效益抽成费4万元。按照每年训练人数，收取效益抽成费2元每人次，每年收取效益费用保底4万元。2.由龙头企业在本地聘用工作人员15人左右，担任拓展训练教官、安全员、医疗人员、保洁员、门卫、器材维修员等，为其发放工资，每人每月1000元，带动群众每年增加收入预计18万元以上。</t>
  </si>
  <si>
    <t>1、产权归集体所有，与龙头企业“三门峡山河红文化旅游有限公司”签订运营合同进行管理运营。增加村集体经济收入2、就业帮扶。聘用本地群众参与管理运行，为其发放工资，增加收入。3、社会帮扶。与河南省继续教育学院、河南省大众旅游有限公司、河南省大成文化培训中心等达成合作协议，增加训练团体数。</t>
  </si>
  <si>
    <t>官坡镇兰草村</t>
  </si>
  <si>
    <t>卢氏县2023年徐家湾乡丰太村豆制品生产设备建设项目</t>
  </si>
  <si>
    <t>徐家湾乡丰太村</t>
  </si>
  <si>
    <t>徐家湾乡人民政府</t>
  </si>
  <si>
    <t>采购豆腐加工设备及豆制品包装设备一套</t>
  </si>
  <si>
    <t>丰太村集体和全体村民</t>
  </si>
  <si>
    <t>1.带动周围群众参与务工增收，项目建成后可提供10个就业岗位，优先拟吸纳脱贫户和监测对象就业，获取劳务报酬，发放劳务工资报酬人均增收不低于3000元；2.提升项目所在村村集体经济健康持续快速发展，每年上交村集体经济5万元以上。</t>
  </si>
  <si>
    <t>1、带动周围群众劳务增收，项目建成后可提供10个就业岗位，拟吸纳脱贫户和监测对象就业。2、产权归集体所有，提升项目所在村村集体经济健康持续快速发展，带动周边人民群众致富增收，提高经济效益和生态效益。</t>
  </si>
  <si>
    <t>财政资金50万元
配套自筹资金30.74万元</t>
  </si>
  <si>
    <t>卢氏县2023年沙河乡留书村预制品厂房建设项目</t>
  </si>
  <si>
    <t>沙河乡镇区</t>
  </si>
  <si>
    <t>沙河乡留书村</t>
  </si>
  <si>
    <t>建设钢构生产厂房600平方米，购置生产设备1套。</t>
  </si>
  <si>
    <t>留书村集体及全体村民</t>
  </si>
  <si>
    <t>建设完成后，由村支部领办合作社经营生产花砖、路牙，窗花等水泥制品、石材加工和竹制品等，年增加集体收益不低于3万元，带动务工8人，通过劳动报酬人均年收入不低于6000元，激发其内生动力，巩固脱贫攻坚成果，推进乡村振兴。</t>
  </si>
  <si>
    <t>1.提供就业岗位8个，促进群众增收，项目建成后，产权归集体所有，提升项目所在村村集体经济健康持续快速发展，带动周边人民群众致富增收。2.提升群众满意度，带动周边群众就近务工增收。</t>
  </si>
  <si>
    <t>卢氏县2023年双槐树乡西茄村中药材加工项目</t>
  </si>
  <si>
    <t>双槐树乡西茄村</t>
  </si>
  <si>
    <t>双槐树乡人民政府</t>
  </si>
  <si>
    <t>新建240平方米中药材加工车间1座，购置加工设备1套，烘干设备1套、包装设备1套。</t>
  </si>
  <si>
    <t>财政资金50万元</t>
  </si>
  <si>
    <t>项目建成后产权归西茄村集体所有，由党支部领办合作社运营、管护；每年可上交集体经济3万元以上。壮大我村集体经济的同时，可提供10个工作岗位，带动务工人员增收3000元以上。</t>
  </si>
  <si>
    <t>项目建成后产权归集体所有，每年上交集体经济收益，提升项目所在村村集体经济健康持续快速发展，壮大我村集体经济的同时，充分发挥当地中药材优势，就近收购中药材，减少中间环节，提高药品品质，让广大中药材种植户得到实惠，带动周边人民群众致富增收。带动我乡中药材产业发展。受益脱贫人口满意度100%</t>
  </si>
  <si>
    <t>卢氏县2023年杜关镇窑峪村中药材加工厂建设项目</t>
  </si>
  <si>
    <t>杜关镇马院村</t>
  </si>
  <si>
    <t>杜关镇人民政府</t>
  </si>
  <si>
    <t>建设中药材加工厂房1座，占地约1500平方米。发展集体经济。</t>
  </si>
  <si>
    <t>财政资金50万</t>
  </si>
  <si>
    <t xml:space="preserve">通过项目实施，增加村集体经济年收入不少于6万元。带动就业人数10户15人，人均年收入1万元。带动周边4个村集体经济发展。
</t>
  </si>
  <si>
    <t xml:space="preserve">项目建成后产权归集体所有，建立就业务工、带动生产、收益分红等联农带农机制，直接带动10户15人就业增收，带动村集体经济年收入增加6万元，受益全村227户770人。带动周边4个村集体经济发展。 </t>
  </si>
  <si>
    <t>杜关镇窑峪村</t>
  </si>
  <si>
    <t>财政资金50万
配套自筹资金50万。</t>
  </si>
  <si>
    <t>卢氏县2023年范里镇碾子沟泉水羊生态养殖场建设项目</t>
  </si>
  <si>
    <t>碾子沟村</t>
  </si>
  <si>
    <t>范里镇人民政府</t>
  </si>
  <si>
    <t>1、新建养殖大棚2个（12米*60米两个），内建羊床4排1080平米。2、新建仓库1000平米。3、新建集成活动板房5套。4、采购8.5吨顶配铡草揉丝机1台、青储打包机全自动1台、搅拌机（8方）一台及相关生产配套设备。5、新建粪污处理设施及水电配套等。</t>
  </si>
  <si>
    <t>项目建成后，羊场每年上交碾子沟村集体经济3万元；直接带动8人就业务工，人均年增加收入不低于5000元。通过羊场建设间接带动周边群众从事青储饲料等相关产业，达到就业增收共同富裕目标。</t>
  </si>
  <si>
    <t>联农带农机制：项目投产后，建立土地流转、就业务工、收益分红等联农带农机制，可直接带动8人就业务工，整体带动村集体经济以及全村176户545人增收。
1、建立土地流转机制：通过羊场建设流转土地3亩，带动3户群众直接受益。2、建立就业务工机制：羊场投产后，直接带动当地群众8人就业增收。
3、建立收益分红机制：由村集体进行公示后，一是用于改善村容村貌，美化提升人居环境，新建、维修、养护公共设施；二是用于奖励文明户和户卫生评比中，家庭卫生、个人卫生整洁的贫困户、低保户、五保户及村民；三是用于救助突发大病、重病的贫困户、低保户、五保户及村民。</t>
  </si>
  <si>
    <t>范里镇碾子沟村</t>
  </si>
  <si>
    <t>卢氏县2023年防灾雷达站建设项目</t>
  </si>
  <si>
    <t>乡村建设行动</t>
  </si>
  <si>
    <t>东明镇石龙村、黑马渠村</t>
  </si>
  <si>
    <t>县气象站</t>
  </si>
  <si>
    <t>X波段相控阵天气雷达站和P波段风廓线雷达站建设</t>
  </si>
  <si>
    <t>该项目实施后将有效弥补近地面雷达探测盲区，提升我县暴雨、冰雹等中小尺度极端灾害性天气的监测预警及防灾减灾能力，避免因气象灾害导致规模性返贫，促进全县经济社会高质量发展。</t>
  </si>
  <si>
    <t>该项目建成后可有效提升全县极端灾害性天气的监测及预报预警能力，为产业发展提供更加准确气象服务，避免因气象灾害对群众造成损失，增强群众满意度。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</si>
</sst>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11"/>
      <name val="宋体"/>
      <charset val="134"/>
      <scheme val="minor"/>
    </font>
    <font>
      <sz val="12"/>
      <name val="宋体"/>
      <charset val="134"/>
      <scheme val="minor"/>
    </font>
    <font>
      <sz val="14"/>
      <name val="宋体"/>
      <charset val="134"/>
      <scheme val="minor"/>
    </font>
    <font>
      <sz val="8"/>
      <name val="宋体"/>
      <charset val="134"/>
    </font>
    <font>
      <b/>
      <sz val="22"/>
      <name val="宋体"/>
      <charset val="134"/>
      <scheme val="minor"/>
    </font>
    <font>
      <b/>
      <sz val="11"/>
      <name val="宋体"/>
      <charset val="134"/>
    </font>
    <font>
      <sz val="11"/>
      <name val="宋体"/>
      <charset val="134"/>
    </font>
    <font>
      <sz val="11"/>
      <color theme="1"/>
      <name val="宋体"/>
      <charset val="20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176"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8" fillId="0" borderId="0" xfId="0" applyFont="1" applyFill="1" applyAlignment="1">
      <alignment horizontal="center" vertical="center"/>
    </xf>
    <xf numFmtId="49" fontId="8" fillId="0" borderId="2" xfId="0" applyNumberFormat="1" applyFont="1" applyFill="1" applyBorder="1" applyAlignment="1">
      <alignment horizontal="center" vertical="top" wrapText="1"/>
    </xf>
    <xf numFmtId="177" fontId="9" fillId="0"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11</xdr:col>
      <xdr:colOff>622300</xdr:colOff>
      <xdr:row>8</xdr:row>
      <xdr:rowOff>1344294</xdr:rowOff>
    </xdr:from>
    <xdr:ext cx="111125" cy="128904"/>
    <xdr:sp>
      <xdr:nvSpPr>
        <xdr:cNvPr id="2" name="textbox1"/>
        <xdr:cNvSpPr txBox="1"/>
      </xdr:nvSpPr>
      <xdr:spPr>
        <a:xfrm>
          <a:off x="10614025" y="10100310"/>
          <a:ext cx="111125" cy="128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023&#24180;&#39033;&#30446;&#24211;\&#39033;&#30446;&#24211;(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B2" t="str">
            <v>项目名称</v>
          </cell>
          <cell r="C2" t="str">
            <v>项目类别</v>
          </cell>
          <cell r="D2" t="str">
            <v>建设性质</v>
          </cell>
          <cell r="E2" t="str">
            <v>实施地点</v>
          </cell>
          <cell r="F2" t="str">
            <v>时间
进度</v>
          </cell>
          <cell r="G2" t="str">
            <v>责任单位</v>
          </cell>
          <cell r="H2" t="str">
            <v>建设任务</v>
          </cell>
          <cell r="I2" t="str">
            <v>资金规模（万元）</v>
          </cell>
          <cell r="J2" t="str">
            <v>资金来源</v>
          </cell>
          <cell r="K2" t="str">
            <v>受益
对象</v>
          </cell>
          <cell r="L2" t="str">
            <v>绩效目标</v>
          </cell>
          <cell r="M2" t="str">
            <v>群众
参与</v>
          </cell>
          <cell r="N2" t="str">
            <v>帮扶机制</v>
          </cell>
        </row>
        <row r="3">
          <cell r="B3" t="str">
            <v>合计</v>
          </cell>
        </row>
        <row r="3">
          <cell r="D3">
            <v>186</v>
          </cell>
        </row>
        <row r="3">
          <cell r="I3">
            <v>123385.835396</v>
          </cell>
        </row>
        <row r="4">
          <cell r="D4">
            <v>98</v>
          </cell>
        </row>
        <row r="4">
          <cell r="I4">
            <v>81058.6028</v>
          </cell>
        </row>
        <row r="5">
          <cell r="B5" t="str">
            <v>卢氏县2023年金海香菇智能化环控实验菇房建设项目</v>
          </cell>
          <cell r="C5" t="str">
            <v>产业发展</v>
          </cell>
          <cell r="D5" t="str">
            <v>新建</v>
          </cell>
          <cell r="E5" t="str">
            <v>卢氏县产业集聚区</v>
          </cell>
          <cell r="F5" t="str">
            <v>2023.1-2023.12</v>
          </cell>
          <cell r="G5" t="str">
            <v>卢氏县农业农村局</v>
          </cell>
          <cell r="H5" t="str">
            <v>采购干菇加工设备，主要包括筛菇区部分、人工检测部分、色选部分、烘干部分和包装部分等设备</v>
          </cell>
          <cell r="I5">
            <v>330</v>
          </cell>
          <cell r="J5" t="str">
            <v>财政统筹整合资金</v>
          </cell>
          <cell r="K5" t="str">
            <v>全县群众</v>
          </cell>
          <cell r="L5" t="str">
            <v>1、项目建成后，产权归村集体所有，每年通过劳务带动、租赁、上交集体经济等实现综合绩效不低于财政统筹整合资金投入的6%，资产收益可用来发展产业；2、激发市场主体带动脱贫，扩大带贫覆盖面，使脱贫群众通过参与产业生产增加收入。群众满意度100%。</v>
          </cell>
          <cell r="M5" t="str">
            <v>是</v>
          </cell>
          <cell r="N5" t="str">
            <v>通过劳务带动脱贫户,带脱贫群众实现劳务增收。</v>
          </cell>
        </row>
        <row r="6">
          <cell r="B6" t="str">
            <v>卢氏县2023年金海香菇精选加工建设项目</v>
          </cell>
          <cell r="C6" t="str">
            <v>产业发展</v>
          </cell>
          <cell r="D6" t="str">
            <v>新建</v>
          </cell>
          <cell r="E6" t="str">
            <v>卢氏县产业集聚区</v>
          </cell>
          <cell r="F6" t="str">
            <v>2023.1-2023.12</v>
          </cell>
          <cell r="G6" t="str">
            <v>卢氏县农业农村局</v>
          </cell>
          <cell r="H6" t="str">
            <v>主要有菇房制冷设备采购及安装工程部分，包括菇房制冷设备及安装包含菇房热源低温型制冷设备、菇房热源低温型热泵机组、PLC控制柜等设备。</v>
          </cell>
          <cell r="I6">
            <v>370</v>
          </cell>
          <cell r="J6" t="str">
            <v>财政统筹整合资金</v>
          </cell>
          <cell r="K6" t="str">
            <v>全县群众</v>
          </cell>
          <cell r="L6" t="str">
            <v>1、项目建成后，产权归村集体所有，每年通过劳务带动、租赁、上交集体经济等实现综合绩效不低于财政统筹整合资金投入的6%，资产收益可用来发展产业；2、激发市场主体带动脱贫，扩大带贫覆盖面，使脱贫群众通过参与产业生产增加收入。群众满意度100%。</v>
          </cell>
          <cell r="M6" t="str">
            <v>是</v>
          </cell>
          <cell r="N6" t="str">
            <v>通过劳务带动脱贫户,带脱贫群众实现劳务增收。</v>
          </cell>
        </row>
        <row r="7">
          <cell r="B7" t="str">
            <v>卢氏县2023年朱阳关镇香菇加工建设项目</v>
          </cell>
          <cell r="C7" t="str">
            <v>产业发展</v>
          </cell>
          <cell r="D7" t="str">
            <v>新建</v>
          </cell>
          <cell r="E7" t="str">
            <v>卢氏县产业集聚区</v>
          </cell>
          <cell r="F7" t="str">
            <v>2023.1-2023.12</v>
          </cell>
          <cell r="G7" t="str">
            <v>朱阳关镇人民政府</v>
          </cell>
          <cell r="H7" t="str">
            <v>采购香菇深加工生产线一条</v>
          </cell>
          <cell r="I7">
            <v>200</v>
          </cell>
          <cell r="J7" t="str">
            <v>财政统筹整合资金</v>
          </cell>
          <cell r="K7" t="str">
            <v>朱阳关镇群众</v>
          </cell>
          <cell r="L7" t="str">
            <v>1、项目建成后产权归朱阳关镇政府所有，每年通过集体经济、劳务等实现综合绩效不低于财政统筹整合资金投入的6%；2、带动脱贫户不少于10户脱贫户，每户年增收4000元。3、群众满意度100%。</v>
          </cell>
          <cell r="M7" t="str">
            <v>是</v>
          </cell>
          <cell r="N7" t="str">
            <v>一是增加税收，带动朱阳关镇经济发展，二是增加脱贫户收入，增加群众满意度。</v>
          </cell>
        </row>
        <row r="8">
          <cell r="B8" t="str">
            <v>卢氏县2023年朱阳关镇香菇标准化生产基地建设项目</v>
          </cell>
          <cell r="C8" t="str">
            <v>产业发展</v>
          </cell>
          <cell r="D8" t="str">
            <v>新建</v>
          </cell>
          <cell r="E8" t="str">
            <v>王店、杜店、朱阳关、河南</v>
          </cell>
          <cell r="F8" t="str">
            <v>2023.1-2023.12</v>
          </cell>
          <cell r="G8" t="str">
            <v>朱阳关镇人民政府</v>
          </cell>
          <cell r="H8" t="str">
            <v>新建100个20米*6米香菇大棚，并配套遮阳网</v>
          </cell>
          <cell r="I8">
            <v>300</v>
          </cell>
          <cell r="J8" t="str">
            <v>财政统筹整合资金</v>
          </cell>
          <cell r="K8" t="str">
            <v>朱阳关镇群众</v>
          </cell>
          <cell r="L8" t="str">
            <v>1、项目建成后产权归朱阳关镇政府所有，每年通过集体经济、劳务等实现综合绩效不低于财政统筹整合资金投入的6%；2、带动不少于10人就业；3、群众满意度100%。</v>
          </cell>
          <cell r="M8" t="str">
            <v>是</v>
          </cell>
          <cell r="N8" t="str">
            <v>一是提高村集体经济收入；二是增加群众产业收入；
三是增加群众务工收入。</v>
          </cell>
        </row>
        <row r="9">
          <cell r="B9" t="str">
            <v>卢氏县香菇辣条等即食食品加工项目</v>
          </cell>
          <cell r="C9" t="str">
            <v>产业发展</v>
          </cell>
          <cell r="D9" t="str">
            <v>新建</v>
          </cell>
          <cell r="E9" t="str">
            <v>县先进制造业开发区</v>
          </cell>
          <cell r="F9" t="str">
            <v>2023.01-2023.10</v>
          </cell>
          <cell r="G9" t="str">
            <v>卢氏县农业农村局</v>
          </cell>
          <cell r="H9" t="str">
            <v>建设厂房5000平方米，采购全自动的香菇辣条生产流水线生产设备，以及配套的供电排水设施。</v>
          </cell>
          <cell r="I9">
            <v>1200</v>
          </cell>
          <cell r="J9" t="str">
            <v>财政统筹整合资金</v>
          </cell>
          <cell r="K9" t="str">
            <v>全县群众</v>
          </cell>
          <cell r="L9" t="str">
            <v>1、项目建成后，产权归村集体所有，每年通过劳务带动、租赁、上交集体经济等实现综合绩效不低于财政统筹整合资金投入的6%，资产收益可用来发展产业；2、激发市场主体带动脱贫，扩大带贫覆盖面，使脱贫群众通过参与产业生产增加收入。群众满意度100%。</v>
          </cell>
          <cell r="M9" t="str">
            <v>是</v>
          </cell>
          <cell r="N9" t="str">
            <v>一是提高村集体经济收入；二是增加群众产业收入；三是增加群众务工收入。</v>
          </cell>
        </row>
        <row r="10">
          <cell r="B10" t="str">
            <v>卢氏县预制菜加工项目</v>
          </cell>
          <cell r="C10" t="str">
            <v>产业发展</v>
          </cell>
          <cell r="D10" t="str">
            <v>新建</v>
          </cell>
          <cell r="E10" t="str">
            <v>县先进制造业开发区</v>
          </cell>
          <cell r="F10" t="str">
            <v>2023.1-2023.12</v>
          </cell>
          <cell r="G10" t="str">
            <v>卢氏县农业农村局</v>
          </cell>
          <cell r="H10" t="str">
            <v>采购预制菜加工全套设备并建设配套仓储设施</v>
          </cell>
          <cell r="I10">
            <v>800</v>
          </cell>
          <cell r="J10" t="str">
            <v>财政统筹整合资金</v>
          </cell>
          <cell r="K10" t="str">
            <v>全县群众</v>
          </cell>
          <cell r="L10" t="str">
            <v>1、项目建成后，产权归村集体所有，每年通过劳务带动、租赁、上交集体经济等实现综合绩效不低于财政统筹整合资金投入的6%，资产收益可用来发展产业；2、激发市场主体带动脱贫，扩大带贫覆盖面，使脱贫群众通过参与产业生产增加收入。群众满意度100%。</v>
          </cell>
          <cell r="M10" t="str">
            <v>是</v>
          </cell>
          <cell r="N10" t="str">
            <v>通过劳务带动脱贫户,带脱贫群众实现劳务增收。</v>
          </cell>
        </row>
        <row r="11">
          <cell r="B11" t="str">
            <v>卢氏县双槐树乡香山村智能化养菌车间建设项目</v>
          </cell>
          <cell r="C11" t="str">
            <v>产业发展</v>
          </cell>
          <cell r="D11" t="str">
            <v>新建</v>
          </cell>
          <cell r="E11" t="str">
            <v>香山村</v>
          </cell>
          <cell r="F11" t="str">
            <v>2023年3月-2023年10月</v>
          </cell>
          <cell r="G11" t="str">
            <v>双槐树乡人民政府</v>
          </cell>
          <cell r="H11" t="str">
            <v>  新建养菌车间7000㎡及附属配套设施</v>
          </cell>
          <cell r="I11">
            <v>1300</v>
          </cell>
          <cell r="J11" t="str">
            <v>财政统筹整合资金</v>
          </cell>
          <cell r="K11" t="str">
            <v>香山村297户1141人</v>
          </cell>
          <cell r="L11" t="str">
            <v>产出指标：项目产权归香山村民委员会所有，后期管护由香山村民委员会安排专人管护。
效益指标：该项目实施后补全了香山村菌棒加工厂缺养菌车间的短板，提高菌棒质量，避免给食用菌种植户造成损失，助力全乡食用菌产业做大做强。带动当地群众100余人就近务工，人均增收5000元每年，优先吸纳当地脱贫户参与，每年通过劳务带动、租赁、上交集体经济等实现综合绩效不低于财政统筹整合资金投入的6%。
满意度指标：贫困群众对项目实施效果满意度100%。</v>
          </cell>
          <cell r="M11" t="str">
            <v>是</v>
          </cell>
          <cell r="N11" t="str">
            <v>该项目实施后补全了香山村菌棒加工厂缺养菌车间的短板，提高菌棒质量，避免给食用菌种植户造成损失，助力全乡食用菌产业做大做强。带动当地群众100余人就近务工，人均增收5000元每年，优先吸纳当地脱贫户参与，增加集体经济收入40万元每年。</v>
          </cell>
        </row>
        <row r="12">
          <cell r="B12" t="str">
            <v>卢氏县2023年朱阳关镇菌棒加工及仓储物流园建设项目</v>
          </cell>
          <cell r="C12" t="str">
            <v>产业发展</v>
          </cell>
          <cell r="D12" t="str">
            <v>新建</v>
          </cell>
          <cell r="E12" t="str">
            <v>王店村</v>
          </cell>
          <cell r="F12" t="str">
            <v>2023.1-2023.12</v>
          </cell>
          <cell r="G12" t="str">
            <v>朱阳关镇人民政府</v>
          </cell>
          <cell r="H12" t="str">
            <v>占地60亩，建设年产2500万棒菌棒加工厂一座，香菇初加工基地一处、香菇仓储物流园一处。</v>
          </cell>
          <cell r="I12">
            <v>2000</v>
          </cell>
          <cell r="J12" t="str">
            <v>财政统筹整合资金</v>
          </cell>
          <cell r="K12" t="str">
            <v>王店村群众</v>
          </cell>
          <cell r="L12" t="str">
            <v>项目建成后：1.产权归王店村所有；2.完善食用菌产业发展链条，掌握市场主动权，年增加全镇群众收入200万以上；3.项目每年通过劳务带动、租赁、上交集体经济等实现综合绩效不低于财政资金投入的6%；4.项目每年可带动脱贫户60人，通过务工年增收5000元，提高群众满意度。</v>
          </cell>
          <cell r="M12" t="str">
            <v>是</v>
          </cell>
          <cell r="N12" t="str">
            <v>一是通过外包等方式增加村集体经济收入，二是通过劳务报酬带动脱贫户群收入，三是通过带动群众发展食用菌产业积极性，增加收入。</v>
          </cell>
        </row>
        <row r="13">
          <cell r="B13" t="str">
            <v>卢氏县2023年五里川镇标准化菌种厂建设项目</v>
          </cell>
          <cell r="C13" t="str">
            <v>产业发展</v>
          </cell>
          <cell r="D13" t="str">
            <v>新建</v>
          </cell>
          <cell r="E13" t="str">
            <v>黄耀沟村</v>
          </cell>
          <cell r="F13" t="str">
            <v>2023年1月至2023年11月</v>
          </cell>
          <cell r="G13" t="str">
            <v>五里川镇人民政府</v>
          </cell>
          <cell r="H13" t="str">
            <v>企业自筹4000万元，申请财政资金784万元。新建成日产菌棒4万棒，年生产规模 1000万棒；菌种日产8一10万斤，年产2000万斤的菌种菌棒混合生产基地。占地50亩，新建钢结构厂房2000平方米，购进安装食用菌标准化生产设备一套，采购高压灭菌柜、拌料机、变压器、机械自动化加工先进生产设备，建成全镇规模最大、标准较高的食用菌菌种菌棒混合生产企业。</v>
          </cell>
          <cell r="I13">
            <v>784</v>
          </cell>
          <cell r="J13" t="str">
            <v>财政统筹整合资金</v>
          </cell>
          <cell r="K13" t="str">
            <v>五里川镇群众70人</v>
          </cell>
          <cell r="L13" t="str">
            <v>以食用菌标准化生产示范基地为基础，大力推动我镇食用菌产业发展，达到标准化生产，提升生产效率，基地建成后可直接吸纳带动70人进厂通过务工，人均增收6000元；同时可增加村集体经济收入；向菌农提供标准化生产的高效菌种菌棒，可使菌农增收30%以上，辐射带动南部菇农提质增效，有效巩固我镇脱贫攻坚成果。项目每年通过劳务带动、租赁、上交集体经济等实现综合绩效不低于财政资金投入的6%。</v>
          </cell>
          <cell r="M13" t="str">
            <v>是</v>
          </cell>
          <cell r="N13" t="str">
            <v>以食用菌标准化生产示范基地为基础，大力推动我镇食用菌产业发展，达到标准化生产，提升生产效率，基地建成后可直接吸纳带动70人进厂通过务工，人均增收6000元；同时可增加村集体经济收入；向菌农提供标准化生产的高效菌种菌棒，可使菌农增收30%以上，辐射带动南部菇农提质增效，有效巩固我镇脱贫攻坚成果。</v>
          </cell>
        </row>
        <row r="14">
          <cell r="B14" t="str">
            <v>卢氏县2023年狮子坪乡香菇烘干基地建设项目</v>
          </cell>
          <cell r="C14" t="str">
            <v>产业发展</v>
          </cell>
          <cell r="D14" t="str">
            <v>新建</v>
          </cell>
          <cell r="E14" t="str">
            <v>下庄科村</v>
          </cell>
          <cell r="F14" t="str">
            <v>2023.3-2023.7</v>
          </cell>
          <cell r="G14" t="str">
            <v>狮子坪乡人民政府</v>
          </cell>
          <cell r="H14" t="str">
            <v>（1）在下庄科村建设香菇烘干基地一处，3000平方；（2）购买烘干机等相关设备，配套水电、通信及烘干设备等基础设施。</v>
          </cell>
          <cell r="I14">
            <v>450</v>
          </cell>
          <cell r="J14" t="str">
            <v>财政统筹整合资金</v>
          </cell>
          <cell r="K14" t="str">
            <v>项目受益村所有农户</v>
          </cell>
          <cell r="L14" t="str">
            <v>项目每年通过劳务带动、租赁、上交集体经济等实现综合绩效不低于财政资金投入的6%。带动当地70户脱贫户增收1.5万元，提升群众满意度</v>
          </cell>
          <cell r="M14" t="str">
            <v>是</v>
          </cell>
          <cell r="N14" t="str">
            <v>1、带动脱贫户70户从事食用烘干产业，预计年增收15000元.
2、该项目实施后产权归下庄科村所有，建成后预计每年可增加村集体经济收入50万元。</v>
          </cell>
        </row>
        <row r="15">
          <cell r="B15" t="str">
            <v>卢氏县狮子坪乡下庄科村菌棒厂提质增效项目</v>
          </cell>
          <cell r="C15" t="str">
            <v>产业发展</v>
          </cell>
          <cell r="D15" t="str">
            <v>新建</v>
          </cell>
          <cell r="E15" t="str">
            <v>下庄科村</v>
          </cell>
          <cell r="F15" t="str">
            <v>2023.3-2023.7</v>
          </cell>
          <cell r="G15" t="str">
            <v>狮子坪乡人民政府</v>
          </cell>
          <cell r="H15" t="str">
            <v>（1）扩建生产车间2000平方，主要建设内容为：生产加工车间、净化车间、冷库等。（2）新增生产线2条，配套生产设备3台，完善水电等基础设施。</v>
          </cell>
          <cell r="I15">
            <v>300</v>
          </cell>
          <cell r="J15" t="str">
            <v>财政统筹整合资金</v>
          </cell>
          <cell r="K15" t="str">
            <v>项目受益村所有农户</v>
          </cell>
          <cell r="L15" t="str">
            <v>项目每年通过劳务带动、租赁、上交集体经济等实现综合绩效不低于财政资金投入的6%。带动当地33户脱贫户增收1万元，提升群众满意度</v>
          </cell>
          <cell r="M15" t="str">
            <v>是</v>
          </cell>
          <cell r="N15" t="str">
            <v>1、项目建成后，预计每年增加村集体收益20万元。
2、直接带动33户脱贫户务工,预计人均年增收10000元；带动农户50户发展食用菌产业，年户增收30000元。</v>
          </cell>
        </row>
        <row r="16">
          <cell r="B16" t="str">
            <v>卢氏县双槐树乡香山村食用菌产业基地项目</v>
          </cell>
          <cell r="C16" t="str">
            <v>产业发展</v>
          </cell>
          <cell r="D16" t="str">
            <v>新建</v>
          </cell>
          <cell r="E16" t="str">
            <v>香山村</v>
          </cell>
          <cell r="F16" t="str">
            <v>2023年3月-2023年10月</v>
          </cell>
          <cell r="G16" t="str">
            <v>双槐树乡人民政府</v>
          </cell>
          <cell r="H16" t="str">
            <v> 新建食用菌大棚253个，大口井3口，无塔供水器3座及配套管网等设施。</v>
          </cell>
          <cell r="I16">
            <v>700</v>
          </cell>
          <cell r="J16" t="str">
            <v>财政统筹整合资金</v>
          </cell>
          <cell r="K16" t="str">
            <v>香山村297户1141人</v>
          </cell>
          <cell r="L16" t="str">
            <v>产出指标：项目产权归香山村民委员会所有，后期管护由香山村民委员会安排专人管护。
效益指标：项目实施后可完善香山村产业基地，为下一步产业发展整体规划打下了基础，延伸产业链，扩大食用菌产业规模，带动当地群众50余人就近务工，优先吸纳当地脱贫户参与，每年通过劳务带动、租赁、上交集体经济等实现综合绩效不低于财政统筹整合资金投入的6%
满意度指标：贫困群众对项目实施效果满意度100%。</v>
          </cell>
          <cell r="M16" t="str">
            <v>是</v>
          </cell>
          <cell r="N16" t="str">
            <v>项目实施后可完善香山村产业基地，为下一步产业发展整体规划打下了基础，延伸产业链，扩大食用菌产业规模，带动当地群众50余人就近务工，优先吸纳当地脱贫户参与，每年通过劳务带动、租赁、上交集体经济等实现综合绩效不低于财政统筹整合资金投入的6%。</v>
          </cell>
        </row>
        <row r="17">
          <cell r="B17" t="str">
            <v>卢氏县广旺农业香菇综合加工设备采购项目</v>
          </cell>
          <cell r="C17" t="str">
            <v>产业发展</v>
          </cell>
          <cell r="D17" t="str">
            <v>新建</v>
          </cell>
          <cell r="E17" t="str">
            <v>县先进制造业开发区</v>
          </cell>
          <cell r="F17" t="str">
            <v>2023.01-2023.10</v>
          </cell>
          <cell r="G17" t="str">
            <v>卢氏县农业农村局</v>
          </cell>
          <cell r="H17" t="str">
            <v>采购10台烘干机、1台自动制冰机、1台自动化干菇分选机、2台干菇小包装机、3台鲜菇小包装机、3台精品礼盒包装生产线、5台冷藏运输车。</v>
          </cell>
          <cell r="I17">
            <v>450</v>
          </cell>
          <cell r="J17" t="str">
            <v>财政统筹整合资金</v>
          </cell>
          <cell r="K17" t="str">
            <v>全县群众</v>
          </cell>
          <cell r="L17" t="str">
            <v>1、项目建成后，产权归村集体所有，每年通过劳务带动、租赁、上交集体经济等实现综合绩效不低于财政资金投入的6%，资产收益可用来发展产业；2、激发市场主体带动脱贫，扩大带贫覆盖面，使脱贫群众通过参与产业生产增加收入。群众满意度100%。</v>
          </cell>
          <cell r="M17" t="str">
            <v>是</v>
          </cell>
          <cell r="N17" t="str">
            <v>一是提高村集体经济收入；二是增加群众产业收入；三是增加群众务工收入。</v>
          </cell>
        </row>
        <row r="18">
          <cell r="B18" t="str">
            <v>卢氏县狮子坪乡菌棒加工基地建设项目</v>
          </cell>
          <cell r="C18" t="str">
            <v>产业发展</v>
          </cell>
          <cell r="D18" t="str">
            <v>新建</v>
          </cell>
          <cell r="E18" t="str">
            <v>狮子坪乡狮子坪村</v>
          </cell>
          <cell r="F18" t="str">
            <v>2023.1-2023.10</v>
          </cell>
          <cell r="G18" t="str">
            <v>狮子坪乡人民政府</v>
          </cell>
          <cell r="H18" t="str">
            <v>回填平整土地30亩，新建生产车间1000平方、储料车间600平方、硬化场地3200平方、建设养菌大棚6000平方、购置10方一道拌料器2台、8方二道拌料器1台、布料机1台、装袋机6台、灭菌器6台，配套供水、供电、道路等设施。</v>
          </cell>
          <cell r="I18">
            <v>766</v>
          </cell>
          <cell r="J18" t="str">
            <v>财政统筹整合资金</v>
          </cell>
          <cell r="K18" t="str">
            <v>狮子坪乡群众</v>
          </cell>
          <cell r="L18" t="str">
            <v>1、项目建成后，产权归村集体所有，每年通过劳务带动、租赁、上交集体经济等实现综合绩效不低于财政统筹整合资金投入的6%，资产收益可用来发展产业；2、激发市场主体带动脱贫，扩大带贫覆盖面，使脱贫群众通过参与产业生产增加收入。群众满意度100%。</v>
          </cell>
          <cell r="M18" t="str">
            <v>是</v>
          </cell>
          <cell r="N18" t="str">
            <v>一是提高村集体经济收入；二是增加群众产业收入；三是增加群众务工收入。</v>
          </cell>
        </row>
        <row r="19">
          <cell r="B19" t="str">
            <v>卢氏县瓦窑沟乡食用菌菌种研发及制棒厂建设项目</v>
          </cell>
          <cell r="C19" t="str">
            <v>产业发展</v>
          </cell>
          <cell r="D19" t="str">
            <v>新建</v>
          </cell>
          <cell r="E19" t="str">
            <v>高河村</v>
          </cell>
          <cell r="F19" t="str">
            <v>2023.1-2023.10</v>
          </cell>
          <cell r="G19" t="str">
            <v>瓦窑沟乡人民政府</v>
          </cell>
          <cell r="H19" t="str">
            <v>将现有的村级闲置教学点改造成菌种研发车间，提升香菇品质及产量，改良品种、增强菌棒抗高温、抗杂菌感染能力。建设年产300万袋菌棒厂一个。建成食用菌烘干车间一个，日烘干鲜香菇1000斤。</v>
          </cell>
          <cell r="I19">
            <v>380</v>
          </cell>
          <cell r="J19" t="str">
            <v>财政统筹整合资金</v>
          </cell>
          <cell r="K19" t="str">
            <v>高河及周边村食用菌种植户约230户、600人</v>
          </cell>
          <cell r="L19" t="str">
            <v>研发食用菌新品种、淘汰老旧品种，提升菌棒抗病毒、耐高温能力，增加鲜香菇产量。效益指标：可增加30个左右工作岗位，工作岗位将保证三类户优先录用，每户每年可增加劳动收入约5000元，。社会效益：该项目每年通过劳务带动、租赁、上交集体经济等实现综合绩效不低于财政资金投入的6%，同时可提高农户种植食用菌积极性，增加菇农收益，预计每万袋可实现增收约0.3万元。</v>
          </cell>
          <cell r="M19" t="str">
            <v>是</v>
          </cell>
          <cell r="N19" t="str">
            <v>一、项目建成后交由高河村管理，产权归高河村所有。产生的收益作为高河村集体经济收入。二、通过劳务推动等方式带动有能力的农户参与其中，带动本村三类户实现在家门口创业，不出家门实现就业。</v>
          </cell>
        </row>
        <row r="20">
          <cell r="B20" t="str">
            <v>卢氏县2023年徐家湾乡前湾小型菌棒生产基地建设项目</v>
          </cell>
          <cell r="C20" t="str">
            <v>产业发展</v>
          </cell>
          <cell r="D20" t="str">
            <v>新建</v>
          </cell>
          <cell r="E20" t="str">
            <v>徐家湾村</v>
          </cell>
          <cell r="F20" t="str">
            <v>2023.1-2023.5</v>
          </cell>
          <cell r="G20" t="str">
            <v>徐家湾乡人民政府</v>
          </cell>
          <cell r="H20" t="str">
            <v>新建占地42.6亩小型菌棒生产基地，建设（8000㎡）钢结构车间，企业自筹资金采购菌棒生产线及建设冷库。</v>
          </cell>
          <cell r="I20">
            <v>1500</v>
          </cell>
          <cell r="J20" t="str">
            <v>财政统筹整合资金</v>
          </cell>
          <cell r="K20" t="str">
            <v>全乡农户</v>
          </cell>
          <cell r="L20" t="str">
            <v>产权归属：项目产权归项目所在村所有。产出指标：收益归村所有；带动周边不低于30名脱贫户、监测户增收。同时，预计带动100余名群众增收，年人均增收5000元以上，综合绩效收益不低于财政资金投入的6%。时效指标：按时完工，保障质量，提升徐家湾乡食用菌产业健康持续快速发展，带动周边人民群众致富增收，提高经济效益和生态效益；满意度指标：群众对项目实施效果满意度100%</v>
          </cell>
          <cell r="M20" t="str">
            <v>是</v>
          </cell>
          <cell r="N20" t="str">
            <v>带动周边人民群众致富增收，提高经济效益和生态效益。</v>
          </cell>
        </row>
        <row r="21">
          <cell r="B21" t="str">
            <v>卢氏县标准化出菇大棚横涧乡代家基地提升改造项目</v>
          </cell>
          <cell r="C21" t="str">
            <v>产业发展</v>
          </cell>
          <cell r="D21" t="str">
            <v>新建</v>
          </cell>
          <cell r="E21" t="str">
            <v>横涧乡代家村</v>
          </cell>
          <cell r="F21" t="str">
            <v>2023.1-2023.12</v>
          </cell>
          <cell r="G21" t="str">
            <v>卢氏县扶贫开发有限公司</v>
          </cell>
          <cell r="H21" t="str">
            <v>在横涧乡代家村已建成的258个标准化出菇大棚的上方建设高架平网，对高速引线占用的32个出菇大棚进行修复规格为6*30米</v>
          </cell>
          <cell r="I21">
            <v>980</v>
          </cell>
          <cell r="J21" t="str">
            <v>财政统筹整合资金</v>
          </cell>
          <cell r="K21" t="str">
            <v>全县群众</v>
          </cell>
          <cell r="L21" t="str">
            <v>项目建成后，可带动50余人易地搬迁户实现就业，人均年收入达到1.5万元，该项目每年通过劳务带动、租赁、上交集体经济等实现综合绩效不低于财政资金投入的6%。</v>
          </cell>
          <cell r="M21" t="str">
            <v>是</v>
          </cell>
          <cell r="N21" t="str">
            <v>带动50余户群众通过就业，增加收入。</v>
          </cell>
        </row>
        <row r="22">
          <cell r="B22" t="str">
            <v>卢氏县瓦窑沟乡龙泉坪村菌棒场升级</v>
          </cell>
          <cell r="C22" t="str">
            <v>产业发展</v>
          </cell>
          <cell r="D22" t="str">
            <v>新建</v>
          </cell>
          <cell r="E22" t="str">
            <v>龙泉坪村</v>
          </cell>
          <cell r="F22" t="str">
            <v>2023.1-2023.12</v>
          </cell>
          <cell r="G22" t="str">
            <v>瓦窑沟乡人民政府</v>
          </cell>
          <cell r="H22" t="str">
            <v>食用菌装袋机2台、高压蒸仓3个，生产场地硬化。场地硬化2800平方米。1250安变压器一个，0.5吨空气发生器2个。</v>
          </cell>
          <cell r="I22">
            <v>220</v>
          </cell>
          <cell r="J22" t="str">
            <v>财政统筹整合资金</v>
          </cell>
          <cell r="K22" t="str">
            <v>瓦窑沟乡群众</v>
          </cell>
          <cell r="L22" t="str">
            <v>产权归属：项目产权归项目所在村所有。产出指标：收益归村所有；带动周边不低于20名脱贫户、监测户增收。同时，预计带动20余名群众增收，年人均增收2000元以上，综合绩效收益不低于财政资金投入的6%。时效指标：按时完工，保障质量，提升瓦窑沟乡食用菌产业健康持续快速发展，带动周边人民群众致富增收，提高经济效益和生态效益；满意度指标：群众对项目实施效果满意度100%</v>
          </cell>
          <cell r="M22" t="str">
            <v>是</v>
          </cell>
          <cell r="N22" t="str">
            <v>该项目建成后交项目所在村管护，产权移交给项目所在村。村集体优先租赁给脱贫户、监测户使用。租金给于一定的优惠。对无经营能力的脱贫户引导其在基地内通过劳务实现增收。</v>
          </cell>
        </row>
        <row r="23">
          <cell r="B23" t="str">
            <v>卢氏县瓦窑沟乡旧棚改造项目</v>
          </cell>
          <cell r="C23" t="str">
            <v>产业发展</v>
          </cell>
          <cell r="D23" t="str">
            <v>新建</v>
          </cell>
          <cell r="E23" t="str">
            <v>下河村、高河村、里曼坪村</v>
          </cell>
          <cell r="F23" t="str">
            <v>2023.1-2023.10</v>
          </cell>
          <cell r="G23" t="str">
            <v>瓦窑沟乡人民政府</v>
          </cell>
          <cell r="H23" t="str">
            <v>拆除部分破旧、废弃旧食用菌土棚，整合土地45亩，建设新型食用菌大棚100个，单个棚面积不低于120平方米。配套生产所需的水、电、排水渠、路等基础设施</v>
          </cell>
          <cell r="I23">
            <v>400</v>
          </cell>
          <cell r="J23" t="str">
            <v>财政统筹整合资金</v>
          </cell>
          <cell r="K23" t="str">
            <v>下河村、高河村、里曼坪村村群众</v>
          </cell>
          <cell r="L23" t="str">
            <v>该项目实施后，能改善菇农生产条件，提高、生产效能、增加食用菌产量，提升食用菌品质、减少劳动强度、降低生产成本，年可带动20户食用菌种植户户均年增收10000元以上，综合绩效收益不低于财政资金投入的6%。，提供20个以上工作岗位、工资性收入年人均5000元以上。</v>
          </cell>
          <cell r="M23" t="str">
            <v>是</v>
          </cell>
          <cell r="N23" t="str">
            <v>该项目建成后交项目所在村管护，产权移交给项目所在村。村集体优先租赁给脱贫户、监测户使用。租金给于一定的优惠。对无经营能力的脱贫户引导其在基地内通过劳务实现增收。</v>
          </cell>
        </row>
        <row r="24">
          <cell r="B24" t="str">
            <v>卢氏县2023年中药材深加工及标准制定项目</v>
          </cell>
          <cell r="C24" t="str">
            <v>产业发展</v>
          </cell>
          <cell r="D24" t="str">
            <v>新建</v>
          </cell>
          <cell r="E24" t="str">
            <v>卢氏县先进制造业开发区</v>
          </cell>
          <cell r="F24" t="str">
            <v>2023.1-2023.12</v>
          </cell>
          <cell r="G24" t="str">
            <v>卢氏县农业农村局</v>
          </cell>
          <cell r="H24" t="str">
            <v>1.建设中药材活性物质提取生产线、颗料剂生产线及污水处理站，优化生产工艺，提升产品市场竞争力；2、计划与高等院校合作，建成中药材博士工作站，制定连翘、五味子等中药材地方标准，提升卢氏中药材科技水平。</v>
          </cell>
          <cell r="I24">
            <v>460</v>
          </cell>
          <cell r="J24" t="str">
            <v>财政统筹整合资金</v>
          </cell>
          <cell r="K24" t="str">
            <v>全县中药材种植群众</v>
          </cell>
          <cell r="L24" t="str">
            <v>产权归属：项目建成后产权归属卢氏县农业农村局、开发区管委会；产出指标：及时推进项目建设，按时保质完成，建成中药材提取及颗粒剂生产线，年加工中药材1000吨，生产相关产品2000吨，并带动相关产业链的发展和增收。 效益指标：可带动中药材种植户脱贫致富，年人均增收6000元左右，提供直接就业岗位10个，每年通过劳务带动、租赁、上交集体经济等实现综合绩效不低于财政资金投入的6%，提高经济效益和社会效益；满意度指标：群众满意度100%。</v>
          </cell>
          <cell r="M24" t="str">
            <v>是</v>
          </cell>
          <cell r="N24" t="str">
            <v>帮扶机制：1、直接收购种植户及卢氏现有大量野生药材，减少中间环节，最大限度提高农户受益，增加农民收入，提升农户幸福感和获得感；2、带动全县参与中药材生产的农户增加收入；群众对项目实施效果满意度100%。</v>
          </cell>
        </row>
        <row r="25">
          <cell r="B25" t="str">
            <v>卢氏县2023年中药材产地初加工体系提升项目</v>
          </cell>
          <cell r="C25" t="str">
            <v>产业发展</v>
          </cell>
          <cell r="D25" t="str">
            <v>新建</v>
          </cell>
          <cell r="E25" t="str">
            <v>
官道口镇、双槐树乡、双龙湾镇、范里镇</v>
          </cell>
          <cell r="F25" t="str">
            <v>2023.1-2023.10</v>
          </cell>
          <cell r="G25" t="str">
            <v>官道口镇、双槐树乡、等4个乡镇</v>
          </cell>
          <cell r="H25" t="str">
            <v>官道口镇：1、新建智能纹络玻璃温室不少于1500㎡，采购15p空气能烘干机12台；配套建设引水主管网不少于3500米；2、新建标准化生产车间不少于2400㎡，提升改造标准化生产车间1000㎡；配套连翘生产线一条，配套博落回生产线一条。双槐树乡：新建生产车间不少于2000㎡，晾晒场不少于2000㎡,仓储车间不少于800㎡。双龙湾镇：新建晒场地不少于1300㎡，加工车间不少于1000㎡，仓储中心不少于500㎡，配套管理用房等。范里镇：新建中药材成品储备库1000㎡，购置连翘烘干设备2台，除尘设备1台，阳光棚2个2000平方。</v>
          </cell>
          <cell r="I25">
            <v>2160</v>
          </cell>
          <cell r="J25" t="str">
            <v>财政统筹整合资金</v>
          </cell>
          <cell r="K25" t="str">
            <v>全县中药材种植群众</v>
          </cell>
          <cell r="L25" t="str">
            <v>产权归属：项目产权归项目所在地村集体所有。产出指标：该项目建成后可拉长我县中药材产业链，使我县中药材产地加工迈向规范化、标准化，提高我县道地药材品质和经济效益，实现中药材中药材初加工成品年增加3000吨以上，让广大中药材种植户得到实惠，推动我县中药材产业做大做强。效益指标：1.增加村集体收入；2.通过基地务工、订单收购等带动项目所在地群众不少于500人，其中脱贫群众、监测对象等不少于260人。3.项目综合效益不低于6%。满意度指标：群众对项目实施效果满意度100%。</v>
          </cell>
          <cell r="M25" t="str">
            <v>是</v>
          </cell>
          <cell r="N25" t="str">
            <v>增加村集体收入，带动项目周边村镇脱贫群众、监测户不少于260人增收；同时，预计带动全县5000户中药材种植农户，户均年增收8000元以上。2.加快建设和完善我县中药材产地加工体系，提高中药材产业发展水平。3.群众对项目实施效果满意度100%。</v>
          </cell>
        </row>
        <row r="26">
          <cell r="B26" t="str">
            <v>河南省数字化中药材优质种质资源繁育基地项目</v>
          </cell>
          <cell r="C26" t="str">
            <v>产业发展</v>
          </cell>
          <cell r="D26" t="str">
            <v>新建</v>
          </cell>
          <cell r="E26" t="str">
            <v>营子村</v>
          </cell>
          <cell r="F26" t="str">
            <v>2023年3月-2023年10月</v>
          </cell>
          <cell r="G26" t="str">
            <v>横涧乡人民政府</v>
          </cell>
          <cell r="H26" t="str">
            <v>建设8座1200平米智能日光温室，共计9600平方米；配套半自动育苗苗床、智能水肥一体化设备、温室环控及水肥远程控制设备8套，智能传感器40套；数字化LED展示中心；配套辅助生产、实验用房8间共400平方米；供水设备1套，供电设备1套。</v>
          </cell>
          <cell r="I26">
            <v>810</v>
          </cell>
          <cell r="J26" t="str">
            <v>财政统筹整合资金</v>
          </cell>
          <cell r="K26" t="str">
            <v>营子村</v>
          </cell>
          <cell r="L26" t="str">
            <v>产出指标：项目建成后，产权归营子村所有，后期由和仲后稷（卢氏）智能科技有限公司运营维护。
效益指标：该项目建成后成为河南省数字化中药材种植资源保育繁育基地，提高卢氏县中药材优质质量及规范化程度，为各大药厂收购我县中药材提高竞争力，带动我县中药材产业做大做强；并且通过建设工厂化育苗设施，持续推进日光温室、环境控制智能化等设施装备技术研发应用，加快推动数字乡村标准化建设。进一步巩固脱贫攻坚成果，对产业振兴具有良好的示范和带动作用。该项目建成可提供工作岗位45人，人均增收5000元。间接受益群众6000余户，每年通过劳务带动、租赁、上交集体经济等实现综合绩效不低于财政资金投入的6%。
满意度指标：贫困群众对项目满意度100%。</v>
          </cell>
          <cell r="M26" t="str">
            <v>是</v>
          </cell>
          <cell r="N26" t="str">
            <v>该项目建成可提供工作岗位45人，人均增收5000元。间接受益群众6000余户。</v>
          </cell>
        </row>
        <row r="27">
          <cell r="B27" t="str">
            <v>卢氏县2023年官道口镇南幽村高标准五味子育苗基地建设项目</v>
          </cell>
          <cell r="C27" t="str">
            <v>产业发展</v>
          </cell>
          <cell r="D27" t="str">
            <v>新建</v>
          </cell>
          <cell r="E27" t="str">
            <v>南幽村</v>
          </cell>
          <cell r="F27" t="str">
            <v>2023.1-2023.10</v>
          </cell>
          <cell r="G27" t="str">
            <v>官道口镇人民政府</v>
          </cell>
          <cell r="H27" t="str">
            <v>建设育苗阳光棚6个不少于2400㎡，培训基地300㎡高标准炼苗圃地10亩，品种展示及研学基地，生产管护用房，供水设备等相关配套设施。</v>
          </cell>
          <cell r="I27">
            <v>530</v>
          </cell>
          <cell r="J27" t="str">
            <v>财政统筹整合资金</v>
          </cell>
          <cell r="K27" t="str">
            <v>南幽村</v>
          </cell>
          <cell r="L27" t="str">
            <v>产权归属：项目产权归南幽村所有。产出指标：每年按照不低于投入资金的4%返还村集体经济，带动企业发展，项目建设期间带动不低于60人参与务工增收，其中脱贫户、监测户不低于16人，综合效益到达6%。效益指标：按时完工，保障质量，带动周边人民群众致富增收，提高经济效益和生态效益，加快农旅融合示范区建设步伐。满意度指标：群众对项目实施效果满意度100%。</v>
          </cell>
          <cell r="M27" t="str">
            <v>是</v>
          </cell>
          <cell r="N27" t="str">
            <v>1、每年按照不低于投入资金的4%返还村集体经济，带动企业发展，项目建设期间带动不低于60人参与务工增收，其中脱贫户、监测户不低于16人，综合效益到达6%。2、加快农旅融合建设步伐，打造高品质五味子产业园区，带动辐射周围群众增收，提升村集体经济收入，提高村民满意度。</v>
          </cell>
        </row>
        <row r="28">
          <cell r="B28" t="str">
            <v>卢氏县2023年官道口镇连翘产业深加工项目（一期）</v>
          </cell>
          <cell r="C28" t="str">
            <v>产业发展</v>
          </cell>
          <cell r="D28" t="str">
            <v>新建</v>
          </cell>
          <cell r="E28" t="str">
            <v>将军山村</v>
          </cell>
          <cell r="F28" t="str">
            <v>2023.1-2023.10</v>
          </cell>
          <cell r="G28" t="str">
            <v>官道口镇人民政府</v>
          </cell>
          <cell r="H28" t="str">
            <v>采购茶叶分拣、自动包装设备及相关配套等。</v>
          </cell>
          <cell r="I28">
            <v>200</v>
          </cell>
          <cell r="J28" t="str">
            <v>财政统筹整合资金</v>
          </cell>
          <cell r="K28" t="str">
            <v>全镇群众</v>
          </cell>
          <cell r="L28" t="str">
            <v>产权归属：项目产权归将军山村所有。产出指标：通过连翘产业深加工和相关配套支持，引导群众发展连翘种植，带动周边不少于20名脱贫户、监测户务工增收；综合效益到达6%。效益指标：按时完工，保障质量，带动周边人民群众致富增收，提高经济效益和生态效益，加快农旅融合示范区建设步伐。满意度指标：群众对项目实施效果满意度100%。</v>
          </cell>
          <cell r="M28" t="str">
            <v>是</v>
          </cell>
          <cell r="N28" t="str">
            <v>1、项目建成投产后，可吸纳安排就业岗位20余人参与务工；带动周边不少于50名脱贫户、监测户采摘连翘叶增收。2.年产连翘茶系列产品100吨，提高连翘种植的规模和效益，加快县域北部农旅融合示范区建设，带动镇域经济发展。3.群众对项目实施效果满意度100%。</v>
          </cell>
        </row>
        <row r="29">
          <cell r="B29" t="str">
            <v>卢氏县2023年产业集聚区农产品深加工产业园建设项目</v>
          </cell>
          <cell r="C29" t="str">
            <v>产业发展</v>
          </cell>
          <cell r="D29" t="str">
            <v>新建</v>
          </cell>
          <cell r="E29" t="str">
            <v>卢氏县产业集聚区卢敖路与虎山路交叉口西500米</v>
          </cell>
          <cell r="F29" t="str">
            <v>2023.1.15-2023.12.31</v>
          </cell>
          <cell r="G29" t="str">
            <v>卢氏县产业集聚区发展投资有限公司</v>
          </cell>
          <cell r="H29" t="str">
            <v>1个标准化厂房5100㎡，步行连廊1400㎡及室外道路等附属工程</v>
          </cell>
          <cell r="I29">
            <v>2500</v>
          </cell>
          <cell r="J29" t="str">
            <v>财政统筹整合资金</v>
          </cell>
          <cell r="K29" t="str">
            <v>全县群众</v>
          </cell>
          <cell r="L29" t="str">
            <v>产出指标：1个标准化厂房、廊道及室外道路等附属工程。效益指标：通过厂房租赁年可增加集体经济收入6%左右，有助于增加卢氏县群众就业率，可提供20个就业岗位，其中脱贫户10个，带动卢氏县经济发展。</v>
          </cell>
          <cell r="M29" t="str">
            <v>是</v>
          </cell>
          <cell r="N29" t="str">
            <v>通过基础设施建设，增加卢氏县群众就业率，可提供20个就业岗位，其中脱贫户10个，带动卢氏县经济发展。</v>
          </cell>
        </row>
        <row r="30">
          <cell r="B30" t="str">
            <v>卢氏县东明镇种蜂繁育场建设项目</v>
          </cell>
          <cell r="C30" t="str">
            <v>产业发展</v>
          </cell>
          <cell r="D30" t="str">
            <v>新建</v>
          </cell>
          <cell r="E30" t="str">
            <v>东明镇火炎村</v>
          </cell>
          <cell r="F30" t="str">
            <v>2023.1-2023.10</v>
          </cell>
          <cell r="G30" t="str">
            <v>东明镇人民政府</v>
          </cell>
          <cell r="H30" t="str">
            <v>建设内容：人工授精室等生产用房建筑安装工程360㎡，辅助生产用房建筑安装工程180㎡，管理用房建筑安装工程180㎡，场区工程4000平㎡，蜂文化科普区及附属设施，溯源追溯系统一套，蜜源补植补造240亩及仪器设备采购等。</v>
          </cell>
          <cell r="I30">
            <v>700</v>
          </cell>
          <cell r="J30" t="str">
            <v>财政统筹整合资金</v>
          </cell>
          <cell r="K30" t="str">
            <v>全县意蜂养殖户</v>
          </cell>
          <cell r="L30" t="str">
            <v>产权归属：项目产权归东明镇火炎村所有。产出指标：达到国家一级种蜂场验收标准，年产1万只以上西方蜜蜂，使卢氏县的意蜂良种覆盖率达90%以上，年产值300万元，可带动全县意蜂规模化养殖户200户，辐射带动脱贫户、监测户100户及以上。项目建成后每年综合绩效不低于财政资金投入的6%。</v>
          </cell>
          <cell r="M30" t="str">
            <v>是</v>
          </cell>
          <cell r="N30" t="str">
            <v>增加村集体收入；带动脱贫户、监测户务工增收</v>
          </cell>
        </row>
        <row r="31">
          <cell r="B31" t="str">
            <v>卢氏县2023年官道口镇蜂产业加工处理项目</v>
          </cell>
          <cell r="C31" t="str">
            <v>产业发展</v>
          </cell>
          <cell r="D31" t="str">
            <v>新建</v>
          </cell>
          <cell r="E31" t="str">
            <v>官道口镇南幽村</v>
          </cell>
          <cell r="F31" t="str">
            <v>2023.1-2023.10</v>
          </cell>
          <cell r="G31" t="str">
            <v>官道口镇
人民政府</v>
          </cell>
          <cell r="H31" t="str">
            <v>在南幽村新建蜂蜜灌装标椎化加工车间及配套相关生产线等。</v>
          </cell>
          <cell r="I31">
            <v>400</v>
          </cell>
          <cell r="J31" t="str">
            <v>财政统筹整合资金</v>
          </cell>
          <cell r="K31" t="str">
            <v>南幽村70户300人</v>
          </cell>
          <cell r="L31" t="str">
            <v>产权归属：项目产权归南幽村所有。产出指标：每年通过设施租赁、劳务带动、上交集体经济等实现综合绩效不低于财政资金投入的6%；带动周围群众38人参与务工增收，其中脱贫户、监测户不低于11人，按照蜂产业发展延链规划，对蜂产品进行灌装包装，打造本土品牌，塑造蜂产业对外形象。同时，带动我镇蜂产业发展，统一包装、对外销售，解决企业发展瓶颈，带动周边群众致富增收。效益指标：按时完工，保障质量，带动周边人民群众脱贫致富;满意度指标：群众对项目实施效果满意度100%。帮扶机制：带动周围群众劳务增收；完善蜂产业发展链不足部分，提高蜂产品出库形象，同时，提升人居环境，促进农旅融合发展，为周边第三产业发展奠定基础；增加群众收入，提高群众满意度。</v>
          </cell>
          <cell r="M31" t="str">
            <v>是</v>
          </cell>
          <cell r="N31" t="str">
            <v>1、按照每年按照不低于财政统筹整合资金投入的4%返还村集体经济，带动周围群众638人参与务工增收，其中脱贫户、监测户不低于11人。2、完善蜂产业发展链不足部分，提高蜂产品出库形象，促进农旅融合发展，提升周边人居环境，促进农旅融合发展。3、群众对项目实施效果满意度100%。</v>
          </cell>
        </row>
        <row r="32">
          <cell r="B32" t="str">
            <v>卢氏县双龙湾镇东虎岭村国家一级中蜂种蜂场建设项目</v>
          </cell>
          <cell r="C32" t="str">
            <v>产业发展</v>
          </cell>
          <cell r="D32" t="str">
            <v>新建</v>
          </cell>
          <cell r="E32" t="str">
            <v>东虎岭村</v>
          </cell>
          <cell r="F32" t="str">
            <v>2023.1-2023.10</v>
          </cell>
          <cell r="G32" t="str">
            <v>双龙湾镇人民政府
</v>
          </cell>
          <cell r="H32" t="str">
            <v>新建年生产1万只以上蜜蜂生产用王的种蜂场1个。建设木屋或轻钢类生产、实验、展示用房3栋600平方米；购进蜜蜂种王群200群,购买智慧蜂箱200个，及批量仪器设备； 种植蜜源植物40亩；建设蜂文化研学基地。</v>
          </cell>
          <cell r="I32">
            <v>600</v>
          </cell>
          <cell r="J32" t="str">
            <v>财政统筹整合资金</v>
          </cell>
          <cell r="K32" t="str">
            <v>全县群众</v>
          </cell>
          <cell r="L32" t="str">
            <v>达到国家一级种蜂场验收标准，年产1万只以上蜜蜂（中蜂为主），使卢氏县的蜜蜂良种覆盖率达90%以上，年产值200万元，可带动周边农户20户，辐射带动全县养蜂户，含贫困户100余户。项目建成后综合绩效每年不低于财政资金投入的6%。</v>
          </cell>
          <cell r="M32" t="str">
            <v>是</v>
          </cell>
          <cell r="N32" t="str">
            <v>项目建成后每年按照不低于财政资金投入的6%返还村集体经济，增加村集体收入；带动脱贫户、监测户务工增收</v>
          </cell>
        </row>
        <row r="33">
          <cell r="B33" t="str">
            <v>卢氏县2023年杜关镇蜂产业基地建设项目</v>
          </cell>
          <cell r="C33" t="str">
            <v>产业发展</v>
          </cell>
          <cell r="D33" t="str">
            <v>新建</v>
          </cell>
          <cell r="E33" t="str">
            <v>南盘村、民湾村、显众村</v>
          </cell>
          <cell r="F33" t="str">
            <v>2023.1-2023.10</v>
          </cell>
          <cell r="G33" t="str">
            <v>杜关镇人民政府</v>
          </cell>
          <cell r="H33" t="str">
            <v>以南盘村为中心建设蜂蜜加工基地一座，占地1000平方米，成立村集体养蜂工场两处。南盘村购置养蜂器具400套，培育种植蜜源林地2000亩，民湾村购置养蜂器具350套，培育种植蜜源林地1000亩，显众村购置养蜂器具300套，培育种植蜜源林地800亩，分别建设配套管理用房，道路，水电等附属设施。</v>
          </cell>
          <cell r="I33">
            <v>600</v>
          </cell>
          <cell r="J33" t="str">
            <v>财政统筹整合资金</v>
          </cell>
          <cell r="K33" t="str">
            <v>3个村1071户3655人</v>
          </cell>
          <cell r="L33" t="str">
            <v>产出指标：建设蜂蜜加工基地一座，占地1000平方米。购置养蜂器具400套，培育种植蜜源林地2000亩，民湾村购置养蜂器具350套，培育种植蜜源林地1000亩，显众村购置养蜂器具300套，培育种植蜜源林地800亩。经济效益指标：综合绩效每年不低于财政资金投入的6%，年产值200万。质量指标：项目验收合格率100%，完工及时率100%。社会效益指标：服务脱贫群众515户2070人。满意度指标：群众满意度100%。</v>
          </cell>
          <cell r="M33" t="str">
            <v>是</v>
          </cell>
          <cell r="N33" t="str">
            <v>服务脱贫群众515户2070人，解决前期投资带动群众参与养殖增收，增加集体经济年收入不少于投资额的8%。</v>
          </cell>
        </row>
        <row r="34">
          <cell r="B34" t="str">
            <v>卢氏县2023年文峪乡中蜂繁育基地建设项目</v>
          </cell>
          <cell r="C34" t="str">
            <v>产业发展</v>
          </cell>
          <cell r="D34" t="str">
            <v>新建</v>
          </cell>
          <cell r="E34" t="str">
            <v>文峪乡望家山</v>
          </cell>
          <cell r="F34" t="str">
            <v>2023.1-2023.10</v>
          </cell>
          <cell r="G34" t="str">
            <v>文峪乡人民政府</v>
          </cell>
          <cell r="H34" t="str">
            <v>建设中蜂养殖场基地一个，蜂产品提取加工厂房一座，蜂蜜提取产业配套设备，水电配套基础设施等。</v>
          </cell>
          <cell r="I34">
            <v>523</v>
          </cell>
          <cell r="J34" t="str">
            <v>财政统筹整合资金</v>
          </cell>
          <cell r="K34" t="str">
            <v>文峪乡</v>
          </cell>
          <cell r="L34" t="str">
            <v>项目建成后，财政资金投入形成的固定资产产权归文峪乡所有，每年通过劳务带动、上交集体经济等实现综合绩效不低于财政资金投入的6%。通过产业带动间接受益群众不少于150人，实现蜂产业养植、销售一体化，推动三产融合，进一步巩固脱贫攻坚成果，对全乡产业振兴具有良好的示范和带动作用。受益群众群众满意度100%。</v>
          </cell>
          <cell r="M34" t="str">
            <v>是</v>
          </cell>
          <cell r="N34" t="str">
            <v>1.项目建成后每年按照不低于财政资金投入的6%返还村集体经济，增加村集体收入；带动脱贫户、监测户务工增收；3.加快县域北部农旅融合建设，推动三产融合发展，带动农旅一体化发展。</v>
          </cell>
        </row>
        <row r="35">
          <cell r="B35" t="str">
            <v>卢氏县双龙湾镇特色精品水果种植示范基地及配套设施</v>
          </cell>
          <cell r="C35" t="str">
            <v>产业发展</v>
          </cell>
          <cell r="D35" t="str">
            <v>新建</v>
          </cell>
          <cell r="E35" t="str">
            <v>上店街村、磨沟口村、东虎岭村</v>
          </cell>
          <cell r="F35" t="str">
            <v>2023年3月-2023年6月</v>
          </cell>
          <cell r="G35" t="str">
            <v>双龙湾镇人民政府</v>
          </cell>
          <cell r="H35" t="str">
            <v>1.依托卢氏青水湾农业科技有限公司技术优势、“痴心花果在品牌优势和双龙湾景区区位优势，因地制宜在上店村、磨口村种植300亩软枣猕猴桃、在磨口村种植蓝莓35亩、在东虎岭村六组西河种植水蜜桃、秋桃、大樱桃100余亩，开展休闲采摘和定向销售；2、在东虎岭西河修建种植园与主路连接趴河桥一座，及相关基础配套设施。</v>
          </cell>
          <cell r="I35">
            <v>900</v>
          </cell>
          <cell r="J35" t="str">
            <v>财政统筹整合资金</v>
          </cell>
          <cell r="K35" t="str">
            <v>双龙湾镇上店街村、磨沟口村、东虎岭村群众</v>
          </cell>
          <cell r="L35" t="str">
            <v>项目建成后一是可解决东虎岭村西河群众出行问题和特色水果“卖难”问题，实现当地果品业持续扩大规模、提升效益；二是可通过发展休闲采摘丰富双龙湾景区旅游业态，优化当地产业结构，打造以特色精品水果为主导的果品业；三是带动双龙湾50余户100余人通过发展特色精品水果种植实现年增加收入70余万元，吸引游客1000人每年通过劳务带动、租赁、上交集体经济等实现综合绩效不低于财政资金投入的6%。三是项目建设过程中将吸纳当地困难群众参与务工增加收入，预计发放劳务报酬180余万元，有效提高群众收入。项目建成后移交村委会专人负责管理。三是结合旅游精品路线进行水果采摘，完善旅游液态，提高群众收入。</v>
          </cell>
          <cell r="M35" t="str">
            <v>是</v>
          </cell>
          <cell r="N35" t="str">
            <v>卢氏双龙湾昶晟农民专业合作社联合社负责项目建设和基地管护，卢氏青水湾农业科技有限公司负责技术指导、品种推广和产品销售，群众参与基地建设、管理，按照“企业+联合社+基地+农户”的模式，实现合作共赢
壮大村集体经济。二、改善生产营销运输条件，解决302户969人群众出行难问题。</v>
          </cell>
        </row>
        <row r="36">
          <cell r="B36" t="str">
            <v>卢氏县2023年沙河乡杨家村种植专业合作社产业配套冷库项目</v>
          </cell>
          <cell r="C36" t="str">
            <v>产业发展</v>
          </cell>
          <cell r="D36" t="str">
            <v>新建</v>
          </cell>
          <cell r="E36" t="str">
            <v>杨家村</v>
          </cell>
          <cell r="F36" t="str">
            <v>2023年6月--2023年8月</v>
          </cell>
          <cell r="G36" t="str">
            <v>沙河乡人民政府</v>
          </cell>
          <cell r="H36" t="str">
            <v>在杨家村建设杨家村玉露香梨产业基地产业配套200吨气调冷库一座。</v>
          </cell>
          <cell r="I36">
            <v>200</v>
          </cell>
          <cell r="J36" t="str">
            <v>财政统筹整合资金</v>
          </cell>
          <cell r="K36" t="str">
            <v>杨家村219户676人</v>
          </cell>
          <cell r="L36" t="str">
            <v>产出目标：建设200吨气调冷库一座。
效益指标：提质增效杨家村玉露香梨产业，每年通过劳务带动、租赁、上交集体经济等实现综合绩效不低于财政资金投入的6%。
满意度值：100%。</v>
          </cell>
          <cell r="M36" t="str">
            <v>是</v>
          </cell>
          <cell r="N36" t="str">
            <v>一是提高村集体经济收入；二是增加群众产业收入；三是增加群众务工收入。</v>
          </cell>
        </row>
        <row r="37">
          <cell r="B37" t="str">
            <v>卢氏县2023年文峪乡望家村林果选育基地建设项目</v>
          </cell>
          <cell r="C37" t="str">
            <v>产业发展</v>
          </cell>
          <cell r="D37" t="str">
            <v>新建</v>
          </cell>
          <cell r="E37" t="str">
            <v>文峪乡望家村</v>
          </cell>
          <cell r="F37" t="str">
            <v>2023.1-2023.10</v>
          </cell>
          <cell r="G37" t="str">
            <v>文峪乡人民政府</v>
          </cell>
          <cell r="H37" t="str">
            <v>在文峪乡望家村建设30个樱桃大棚，每个大棚长50米，宽20米，高5米，及配套水电路设施。</v>
          </cell>
          <cell r="I37">
            <v>925</v>
          </cell>
          <cell r="J37" t="str">
            <v>财政统筹整合资金</v>
          </cell>
          <cell r="K37" t="str">
            <v>文峪乡群众</v>
          </cell>
          <cell r="L37" t="str">
            <v>项目建成后，财政统筹整合资金投入形成的固定资产产权归政府所有，每年通过劳务带动、上交集体经济等实现综合绩效不低于财政统筹整合资金投入的6%。通过产业带动间接受益群众不少于200人，实现大樱桃种植、销售一体化，推动三产融合，进一步巩固脱贫攻坚成果，对全乡产业振兴具有良好的示范和带动作用。受益群众群众满意度100%。</v>
          </cell>
          <cell r="M37" t="str">
            <v>是</v>
          </cell>
          <cell r="N37" t="str">
            <v>项目投产后每年按照不低于财政统筹整合资金投入的6%返还村集体经济，增加村集体收入；带动10名脱贫户、监测户务工增收；进一步巩固脱贫攻坚成果。 </v>
          </cell>
        </row>
        <row r="38">
          <cell r="B38" t="str">
            <v>卢氏县2023年文峪乡南石桥村果树进村项目</v>
          </cell>
          <cell r="C38" t="str">
            <v>产业发展</v>
          </cell>
          <cell r="D38" t="str">
            <v>新建</v>
          </cell>
          <cell r="E38" t="str">
            <v>文峪乡南石桥村</v>
          </cell>
          <cell r="F38" t="str">
            <v>2023.1-2023.10</v>
          </cell>
          <cell r="G38" t="str">
            <v>文峪乡人民政府</v>
          </cell>
          <cell r="H38" t="str">
            <v>栽植大樱桃5-8公分大樱桃苗木99.1亩，每亩35株，共3470株，机械围栏3100米。</v>
          </cell>
          <cell r="I38">
            <v>116.87</v>
          </cell>
          <cell r="J38" t="str">
            <v>财政统筹整合资金</v>
          </cell>
          <cell r="K38" t="str">
            <v>南石桥村群众</v>
          </cell>
          <cell r="L38" t="str">
            <v>项目建成后，财政统筹整合资金投入形成的固定资产产权归南石桥村所有，每年通过劳务带动、租赁、上交集体经济等实现综合绩效不低于财政资金投入的6%，进一步巩固脱贫攻坚成果，对全乡产业振兴具有良好的示范和带动作用。</v>
          </cell>
          <cell r="M38" t="str">
            <v>是</v>
          </cell>
          <cell r="N38" t="str">
            <v>项目建成后，年产值50万，每年可带动增加村集体收入3万元，通过二次分配，受益贫困人口10户，进一步巩固脱贫攻坚成果。 </v>
          </cell>
        </row>
        <row r="39">
          <cell r="B39" t="str">
            <v>卢氏县2023年官道口镇将军山村特色水果产业园万吨冷库及配设施建设项目</v>
          </cell>
          <cell r="C39" t="str">
            <v>产业发展</v>
          </cell>
          <cell r="D39" t="str">
            <v>新建</v>
          </cell>
          <cell r="E39" t="str">
            <v>官道口镇
将军山村</v>
          </cell>
          <cell r="F39" t="str">
            <v>2023.1-2023.10</v>
          </cell>
          <cell r="G39" t="str">
            <v>官道口镇人民政府</v>
          </cell>
          <cell r="H39" t="str">
            <v>在将军山村建设万吨冷库一座并配套道路等相关基础设施</v>
          </cell>
          <cell r="I39">
            <v>2000</v>
          </cell>
          <cell r="J39" t="str">
            <v>财政统筹整合资金</v>
          </cell>
          <cell r="K39" t="str">
            <v>将军山村126户328人</v>
          </cell>
          <cell r="L39" t="str">
            <v>产权归属：项目产权归将军山村所有。产出指标：带动周边不少于30名脱贫户、监测户长期务工，增收1万元以上。同时，预计带动100余名村民参与建设，人均增收8000元以上。通过地租、群众务工增收及返还村集体经济等实现综合效益不低于6%。效益指标：按时完工，保障质量，带动周边人民群众脱贫致富;加快形成果品存储、冷链物流体系。满意度指标：群众对项目实施效果满意度100%。帮扶机制：通过增加村集体收入，延续村级发展方向，带动经济提升，增加就业岗位，带动群众技能提升以及致富增收。</v>
          </cell>
          <cell r="M39" t="str">
            <v>是</v>
          </cell>
          <cell r="N39" t="str">
            <v>1.带动周边不少于30名脱贫户、监测户长期务工，增收1万元以上。同时，预计带动100余名村民参与建设，人均增收8000元以上。2.加快一二三产融合示范园建设，带动镇域经济发展。3.群众对项目实施效果满意度100%。</v>
          </cell>
        </row>
        <row r="40">
          <cell r="B40" t="str">
            <v>卢氏县2023年官道口镇将军山村特色水果产业园选果线采购项目</v>
          </cell>
          <cell r="C40" t="str">
            <v>产业发展</v>
          </cell>
          <cell r="D40" t="str">
            <v>新建</v>
          </cell>
          <cell r="E40" t="str">
            <v>官道口镇
将军山村</v>
          </cell>
          <cell r="F40" t="str">
            <v>2023.1-2023.10</v>
          </cell>
          <cell r="G40" t="str">
            <v>官道口镇人民政府</v>
          </cell>
          <cell r="H40" t="str">
            <v>在将军山村万吨冷库配套采购智能果品分拣线一套</v>
          </cell>
          <cell r="I40">
            <v>700</v>
          </cell>
          <cell r="J40" t="str">
            <v>财政统筹整合资金</v>
          </cell>
          <cell r="K40" t="str">
            <v>将军山村126户328人</v>
          </cell>
          <cell r="L40" t="str">
            <v>产权归属：项目产权归将军山村所有。产出指标：建设后设立不低于15人固定岗位，增加群众就业机会，增收1万元以上。通过群众务工增收及返还村集体经济等实现综合效益不低于6%。效益指标：按时完工，保障质量，带动周边人民群众脱贫致富;加快形成果品分级、包装、存储、冷链物流体系。满意度指标：群众对项目实施效果满意度100%。帮扶机制：通过增加村集体收入，延续村级发展方向，带动经济提升，增加就业岗位，带动群众技能提升以及致富增收，切实发挥资金效益，巩固脱贫攻坚成果，有效助力乡村振兴。</v>
          </cell>
          <cell r="M40" t="str">
            <v>是</v>
          </cell>
          <cell r="N40" t="str">
            <v>1.建设后设立不低于8人固定岗位，增收1万元以上。2.加快一二三产融合示范园建设，带动镇域经济发展。3.群众对项目实施效果满意度100%。</v>
          </cell>
        </row>
        <row r="41">
          <cell r="B41" t="str">
            <v>卢氏县2023年官道口镇下幽村果品基地提升项目</v>
          </cell>
          <cell r="C41" t="str">
            <v>产业发展</v>
          </cell>
          <cell r="D41" t="str">
            <v>新建</v>
          </cell>
          <cell r="E41" t="str">
            <v>官道口镇
下幽村</v>
          </cell>
          <cell r="F41" t="str">
            <v>2023.1-2023.10</v>
          </cell>
          <cell r="G41" t="str">
            <v>官道口镇人民政府</v>
          </cell>
          <cell r="H41" t="str">
            <v>围绕下幽村岭南苹果基地配套修建提水灌溉3座及配套管网工程；配套修建产业道路15公里；对部分电网线路进行改造提升等。</v>
          </cell>
          <cell r="I41">
            <v>450</v>
          </cell>
          <cell r="J41" t="str">
            <v>财政统筹整合资金</v>
          </cell>
          <cell r="K41" t="str">
            <v>下幽村130户400口人</v>
          </cell>
          <cell r="L41" t="str">
            <v>产权归属：项目产权归下幽村所有。产出指标：财政统筹整合资金支持的冷库每年通过设施租赁、劳务带动、上交集体经济等实现综合绩效不低于财政资金投入的6%；带动周边不少于30名脱贫户、监测户长期务工，增收1万元以上。同时，预计带动50余名村民参与建设，人均增收1万元以上。通过群众务工增收及。效益指标：按时完工，保障质量，带动周边人民群众脱贫致富;完善下幽村果品存储体系，延伸销售时效，带动群众致富增收。满意度指标：群众对项目实施效果满意度100%。帮扶机制：通过增加村集体收入，延续村级发展方向，带动经济提升，增加就业岗位，带动群众技能提升以及致富增收，切实发挥资金效益，巩固脱贫攻坚成果，有效助力乡村振兴。</v>
          </cell>
          <cell r="M41" t="str">
            <v>是</v>
          </cell>
          <cell r="N41" t="str">
            <v>1、收益归农户所有，带动周边不少于30户群众增加收入，同时，预计带动50余名村民参与建设，人均增收1万元以上。2.加快一二三产融合示范园建设，带动镇域经济发展。3.群众对项目实施效果满意度100%。</v>
          </cell>
        </row>
        <row r="42">
          <cell r="B42" t="str">
            <v>卢氏县2023年范里镇南苏村葡萄产业综合建设项目</v>
          </cell>
          <cell r="C42" t="str">
            <v>产业发展</v>
          </cell>
          <cell r="D42" t="str">
            <v>新建</v>
          </cell>
          <cell r="E42" t="str">
            <v>南苏村</v>
          </cell>
          <cell r="F42" t="str">
            <v>2023年1月-2023年12月</v>
          </cell>
          <cell r="G42" t="str">
            <v>范里镇人民政府</v>
          </cell>
          <cell r="H42" t="str">
            <v>1、建设高标准葡萄园200亩2、新修园区道路0.3公里 3、建设葡萄采摘观光廊道1公里；4、铺设配套灌溉设施200亩5、新建年接纳游客民宿3000人次游客服务中心1处450平方米及相关配套设施。</v>
          </cell>
          <cell r="I42">
            <v>500</v>
          </cell>
          <cell r="J42" t="str">
            <v>财政统筹整合资金</v>
          </cell>
          <cell r="K42" t="str">
            <v>全村脱贫户、三类户</v>
          </cell>
          <cell r="L42" t="str">
            <v>项目建成后，财政资金投入形成的固定资产产权归村集体所有，每年通过劳务带动、上交集体经济等实现综合绩效不低于财政资金投入的6%。通过产业带动间接受益群众不少于60人，通过特林林果培育促进林果业种植、销售一体化，推动三产融合，进一步巩固脱贫攻坚成果，对全镇产业振兴具有良好的示范和带动作用。受益群众群众满意度100%。</v>
          </cell>
          <cell r="M42" t="str">
            <v>是</v>
          </cell>
          <cell r="N42" t="str">
            <v>项目建成后，1、增加技能劳动力岗位，可安排就业岗位60人；2、可带动周边群众发展葡萄产业或相关休闲旅游产业；3、群众对项目实施效果满意度100%。</v>
          </cell>
        </row>
        <row r="43">
          <cell r="B43" t="str">
            <v>卢氏县2023年文峪乡磨上村樱桃与中药材立体种植标准化综合生产基地配套项目</v>
          </cell>
          <cell r="C43" t="str">
            <v>产业发展</v>
          </cell>
          <cell r="D43" t="str">
            <v>新建</v>
          </cell>
          <cell r="E43" t="str">
            <v>文峪乡磨上村</v>
          </cell>
          <cell r="F43" t="str">
            <v>2023.1-2023.12</v>
          </cell>
          <cell r="G43" t="str">
            <v>文峪乡人民政府</v>
          </cell>
          <cell r="H43" t="str">
            <v>在文峪乡磨上村修建田间道路4公里，灌溉渠道2000米，新建100吨冷库1个，产业连接桥1座，农产品展销区1个</v>
          </cell>
          <cell r="I43">
            <v>697</v>
          </cell>
          <cell r="J43" t="str">
            <v>财政统筹整合资金</v>
          </cell>
          <cell r="K43" t="str">
            <v>磨上村</v>
          </cell>
          <cell r="L43" t="str">
            <v>项目建成后，财政资金投入形成的固化资产产权归磨上村所有，每年通过劳务带动、上交集体经济等实现综合绩效不低于财政投入的6%。通过产业带动间接受益群众不少于140人，实现大樱桃与中药材种植、销售一体化，推动三产融合，进一步巩固脱贫攻坚成果，对乡村振兴具有良好的示范带动作用。受益群众满意度100%。</v>
          </cell>
          <cell r="M43" t="str">
            <v>是</v>
          </cell>
          <cell r="N43" t="str">
            <v>项目建成后增加群众收入，群众对项目实施效果满意度100%。</v>
          </cell>
        </row>
        <row r="44">
          <cell r="B44" t="str">
            <v>卢氏县2023年双龙湾镇精品民宿产业项目二期</v>
          </cell>
          <cell r="C44" t="str">
            <v>产业发展</v>
          </cell>
          <cell r="D44" t="str">
            <v>新建</v>
          </cell>
          <cell r="E44" t="str">
            <v>东虎岭村</v>
          </cell>
          <cell r="F44" t="str">
            <v>2023年5月-2023年8月</v>
          </cell>
          <cell r="G44" t="str">
            <v>双龙湾镇人民政府</v>
          </cell>
          <cell r="H44" t="str">
            <v>双龙湾精品民宿项目新建游客服务中心一座450平方米，民宿提升改造1200平方米.</v>
          </cell>
          <cell r="I44">
            <v>480</v>
          </cell>
          <cell r="J44" t="str">
            <v>财政统筹整合资金</v>
          </cell>
          <cell r="K44" t="str">
            <v>双龙湾镇东虎岭村群众</v>
          </cell>
          <cell r="L44" t="str">
            <v>项目工程实施完成后，完善东虎岭村民宿产业，使民宿有更好的发展和经营，带动周边群众10户参与农特产品、经典小吃经营，增加收入；带动30余名困难群众就业，巩固脱贫攻坚成果。以点带面，以民宿带动带动全村全镇的旅游产业发展，奠定乡镇振兴基础。项目实施将采取以工代赈方式，可带动当地农户，特别是脱贫户、边缘户、三类户40余人参与务工就业，预计发放劳务报酬90余万，每年通过劳务带动、租赁、上交集体经济等实现综合绩效不低于财政资金投入的6%。</v>
          </cell>
          <cell r="M44" t="str">
            <v>是</v>
          </cell>
          <cell r="N44" t="str">
            <v>提升民宿产业发展水平，村容村貌得到改善，改善生产生活条件，
提升群众生活幸福感参与度，带动村级旅游产业发展，吸引大量游客到东虎岭村观光、游览、住宿，刺激消费，增加当地群众收入。项目建成由专业运营团队经营管理，每年为东虎岭村交纳不少于投资额6%的集体经济收入带动群众增加收入，奠定乡村振兴坚实基础。</v>
          </cell>
        </row>
        <row r="45">
          <cell r="B45" t="str">
            <v>卢氏县2023年汤河乡三坪村“龙门山庄”康养度假基地建设项目</v>
          </cell>
          <cell r="C45" t="str">
            <v>产业发展</v>
          </cell>
          <cell r="D45" t="str">
            <v>新建</v>
          </cell>
          <cell r="E45" t="str">
            <v>三坪村</v>
          </cell>
          <cell r="F45" t="str">
            <v>2023年1月-2023年9月</v>
          </cell>
          <cell r="G45" t="str">
            <v>汤河乡人民政府</v>
          </cell>
          <cell r="H45" t="str">
            <v>建设小型污水处理站一座，产业道路1500米；新建采摘园一座，采购栽植大樱桃树苗3万株、李子树苗2万株，配套提水灌溉设施、防护设施等。</v>
          </cell>
          <cell r="I45">
            <v>600</v>
          </cell>
          <cell r="J45" t="str">
            <v>财政统筹整合资金</v>
          </cell>
          <cell r="K45" t="str">
            <v>三坪村293户952人</v>
          </cell>
          <cell r="L45" t="str">
            <v>该项目建成后可有效提升解决熊耳山风景区分流安置游客休整的双重功能及改善汤河乡旅游配套基础设施条件，促进汤河乡旅游发展。项目建成后产权归三坪村所有（受益293户952人，其中脱贫户32户108人），每年通过劳务带动、上交集体经济等实现综合绩效不低于财政资金投入的6%；通过群众务工增加群众收入；带动不少于30人就业，增加群众收入；务工工资发放占总投资额15%，群众满意度100%。2、每年通过劳务带动、上交集体经济等实现综合绩效不低于财政资金投入的6%。</v>
          </cell>
          <cell r="M45" t="str">
            <v>是</v>
          </cell>
          <cell r="N45" t="str">
            <v>带动不少于30人就业，增加农户收入。</v>
          </cell>
        </row>
        <row r="46">
          <cell r="B46" t="str">
            <v>卢氏县2023年范里镇庙坪村农游康养建设项目</v>
          </cell>
          <cell r="C46" t="str">
            <v>产业发展</v>
          </cell>
          <cell r="D46" t="str">
            <v>新建</v>
          </cell>
          <cell r="E46" t="str">
            <v>庙坪村</v>
          </cell>
          <cell r="F46" t="str">
            <v>2023年3月-6月</v>
          </cell>
          <cell r="G46" t="str">
            <v>范里镇人民政府</v>
          </cell>
          <cell r="H46" t="str">
            <v>1、闲置旧民房改造15套3000平方米；2、修建道路1200米；3、农产品晾晒场600平方米；4、生态廊道1500米；5、整体环境提升1500平方米；6、服务中心300平方米及配套设施；7、观光休闲农业采摘园3000平方米等。</v>
          </cell>
          <cell r="I46">
            <v>1500</v>
          </cell>
          <cell r="J46" t="str">
            <v>财政统筹整合资金</v>
          </cell>
          <cell r="K46" t="str">
            <v>全村脱贫户、三类户</v>
          </cell>
          <cell r="L46" t="str">
            <v>产权归属：项目产权归庙坪村所有
效益指标：每年增加综合收益不低于财政资金投入的6%，该收益的70%用于社区巩固脱贫攻坚成效和乡村振兴发展，30%用于社区公共事务管理和发展公益事业；劳务带动群众就业，可安排就业岗位70人，其中脱贫户、监测户不少于30人，年增收3000元以上，通过群众务工增收及返还收益等实现综合效益不低于6%。受益群众群众满意度100%。</v>
          </cell>
          <cell r="M46" t="str">
            <v>是</v>
          </cell>
          <cell r="N46" t="str">
            <v>项目投产后，1、劳务带动群众就业，可安排就业岗位70人。2、群众对项目实施效果满意度100%。</v>
          </cell>
        </row>
        <row r="47">
          <cell r="B47" t="str">
            <v>卢氏县2023年杜关镇农游一体化建设项目</v>
          </cell>
          <cell r="C47" t="str">
            <v>产业发展</v>
          </cell>
          <cell r="D47" t="str">
            <v>新建</v>
          </cell>
          <cell r="E47" t="str">
            <v>杜荆村</v>
          </cell>
          <cell r="F47" t="str">
            <v>2023.1-2023.10</v>
          </cell>
          <cell r="G47" t="str">
            <v>杜关镇人民政府</v>
          </cell>
          <cell r="H47" t="str">
            <v>提升改造杜荆村火焰山组和杜荆村1组农房，打造54户农家乐和民宿。建设100亩农游生态采摘园一个。</v>
          </cell>
          <cell r="I47">
            <v>500</v>
          </cell>
          <cell r="J47" t="str">
            <v>财政统筹整合资金</v>
          </cell>
          <cell r="K47" t="str">
            <v>杜荆村516户1548人</v>
          </cell>
          <cell r="L47" t="str">
            <v>产出指标：改造杜荆村火焰山组，村室外沿街农房54户，打造冠云山杜关特色民宿集群，建设集游客服务和观光游览于一体的旅游驿站一处，完善水电公路等配套设施。经济效益指标：每年通过劳务、租赁等方式综合受益不低于财政投资的6%。质量指标：项目验收合格率100%，完工及时率100%。社会效益指标：服务脱贫群众135户454人。满意度指标：群众满意度100%</v>
          </cell>
          <cell r="M47" t="str">
            <v>是</v>
          </cell>
          <cell r="N47" t="str">
            <v>1、通过吸引和接待游客，出租驿站商铺增加集体经济收入 2、鼓励脱贫户在住宿，餐饮，百货零售和农副产品零售方面提供相关服务，为其提供工作岗位，增加群众收入。</v>
          </cell>
        </row>
        <row r="48">
          <cell r="B48" t="str">
            <v>卢氏县2023年兰草红军长征村保护建设工程配套项目</v>
          </cell>
          <cell r="C48" t="str">
            <v>产业发展</v>
          </cell>
          <cell r="D48" t="str">
            <v>新建</v>
          </cell>
          <cell r="E48" t="str">
            <v>官坡镇兰草村</v>
          </cell>
          <cell r="F48" t="str">
            <v>2023.1-2023.10</v>
          </cell>
          <cell r="G48" t="str">
            <v>官坡镇人民政府</v>
          </cell>
          <cell r="H48" t="str">
            <v>完善丰富红色文旅内涵，建设兰草村红军拓训场一处，建设兰草村兰花基地一处，建设沙梁渠、大箭沟渠综合治理，兰草村主街道房屋外立面改造。</v>
          </cell>
          <cell r="I48">
            <v>600</v>
          </cell>
          <cell r="J48" t="str">
            <v>财政统筹整合资金</v>
          </cell>
          <cell r="K48" t="str">
            <v>兰草村</v>
          </cell>
          <cell r="L48" t="str">
            <v>产权归属：项目建成后产权归兰草村所有；产出指标：产出指标：带动周围群众47人参与务工增收，其中脱贫户、监测户不低于13人，解决旅游产业发展配套基础设施，加强小流域综合治理，补齐红色旅游产业基础设施不足短板，提升红色旅游产业品质，促进旅游业发展。效益指标：按时完工，保障质量，带动周边人民群众脱贫致富;满意度指标： 群众对项目实施效果满意度100%。综合受益不低于财政综合投资的6%。</v>
          </cell>
          <cell r="M48" t="str">
            <v>是</v>
          </cell>
          <cell r="N48" t="str">
            <v>帮扶机制：1、带动周围群众劳务增收，发放不低于财政投入15%的劳务工资报酬；2、提升周边人居环境，解决旅游产业发展配套基础设施，加强小流域综合治理；3、基础设施的完善提升兰草村红色旅游产业发展，带动周边群众务工以及发展服务业。</v>
          </cell>
        </row>
        <row r="49">
          <cell r="B49" t="str">
            <v>朱阳关镇栖云山居民宿提升改造项目</v>
          </cell>
          <cell r="C49" t="str">
            <v>产业发展</v>
          </cell>
          <cell r="D49" t="str">
            <v>新建</v>
          </cell>
          <cell r="E49" t="str">
            <v>朱阳关镇河南村</v>
          </cell>
          <cell r="F49" t="str">
            <v>2023.1-2023.10</v>
          </cell>
          <cell r="G49" t="str">
            <v>朱阳关镇人民政府</v>
          </cell>
          <cell r="H49" t="str">
            <v>本项目区位于朱阳关镇河南村刘家庄组，依托于卢氏栖云山居民宿一期开发成果，以及市场反馈，投资成效。在一期民宿建设内容基础外，庭院民宿改造5间，挡土墙400m³，污水管网200米，园内道路300米及配套附属设施。</v>
          </cell>
          <cell r="I49">
            <v>200</v>
          </cell>
          <cell r="J49" t="str">
            <v>财政统筹整合资金</v>
          </cell>
          <cell r="K49" t="str">
            <v>河南村</v>
          </cell>
          <cell r="L49" t="str">
            <v>该项目简称完善后，1，可以提升原有民宿配套设施，打造成为截至目前本县唯一拥有无边际泳池的精品民宿，带动当地旅游业发展增加游客数量。2.可以增加10人/天接待量，年度创收提升100万元。3.可改善原有周边人居环境水土保持10余亩。4.带动当地脱贫群众20人，年增收5000元以上。5.每年为当地政府增加财政资金6%的收益。</v>
          </cell>
          <cell r="M49" t="str">
            <v>是</v>
          </cell>
          <cell r="N49" t="str">
            <v>1、通过吸引和接待游客，发展餐饮住宿增加集体经济收入 2、鼓励脱贫户在住宿，餐饮，百货零售和农副产品零售方面提供相关服务，为其提供工作岗位，增加群众收入。</v>
          </cell>
        </row>
        <row r="50">
          <cell r="B50" t="str">
            <v>卢氏县五里川镇河南村村乡村旅游康养示范村项目</v>
          </cell>
          <cell r="C50" t="str">
            <v>产业发展</v>
          </cell>
          <cell r="D50" t="str">
            <v>新建</v>
          </cell>
          <cell r="E50" t="str">
            <v>五里川镇</v>
          </cell>
          <cell r="F50" t="str">
            <v>2023年1月至2023年12月</v>
          </cell>
          <cell r="G50" t="str">
            <v>五里川镇人民政府</v>
          </cell>
          <cell r="H50" t="str">
            <v>在保护南水北调水源地的前提下，以旅游发展为主线，以景观塑造为重点，以文化塑造为灵魂，通过“文旅康养融合”发展的理念，建设户外运动基地、休闲骑行步道、农家生活馆等；完成曹靖华红色革命纪念馆内部布展；曹靖华故居布展1000㎡，非物质文化遗产木版年画门神局修缮及传统手工技艺展示1120㎡；生态步道等；豫西特色农产品展销中心1800㎡；利用原五里川镇河南村敬老院房屋进行改造维修改造面积约为900㎡，作为曹靖华父子红色革命文化研学基地；在河南村村建设豆腐村、半岛香村、荷塘月色、文化展示等文旅体验项目，占地面积约175亩；在河南村村以千佛窑为中心，修建环山康养步道5千米；打造集田园康养、文化体验、田园观光、农业休闲为一体的河南村村乡村旅游康养示范村项目。</v>
          </cell>
          <cell r="I50">
            <v>2100</v>
          </cell>
          <cell r="J50" t="str">
            <v>财政统筹整合资金</v>
          </cell>
          <cell r="K50" t="str">
            <v>可带动五里川镇55人务工增收</v>
          </cell>
          <cell r="L50" t="str">
            <v>工程的建成将有效地改善区域周边的人文、自然、商业投资环境，扩大周边土地的利用范围，提升周边土地的使用价值，助推一二三产融合发展，带动乡镇整体开发建设，从而提升区域内土地开发价值，促进镇区快速发展，提高镇区基础设施水平，打造文旅康养示范区，培育有竞争力的文旅康养企业，为村集体经济发展提供平台，助力乡村振兴。可吸纳周边群众参与务工就业，使用不低于总投资15%比例的资金，用于支付群众务工工资，每年通过劳务带动、租赁、上交集体经济等实现综合绩效不低于财政资金投入的6%。</v>
          </cell>
          <cell r="M50" t="str">
            <v>是</v>
          </cell>
          <cell r="N50" t="str">
            <v>工程的建成将有效地改善区域周边的人文、自然、商业投资环境，扩大周边土地的利用范围，提升周边土地的使用价值，助推一二三产融合发展，带动乡镇整体开发建设，从而提升区域内土地开发价值，促进镇区快速发展，提高镇区基础设施水平，打造文旅康养示范区，培育有竞争力的文旅康养企业，为村集体经济发展提供平台，助力乡村振兴。</v>
          </cell>
        </row>
        <row r="51">
          <cell r="B51" t="str">
            <v>卢氏县2023年产业振兴奖补项目</v>
          </cell>
          <cell r="C51" t="str">
            <v>产业发展</v>
          </cell>
          <cell r="D51" t="str">
            <v>新建</v>
          </cell>
          <cell r="E51" t="str">
            <v>全县</v>
          </cell>
          <cell r="F51" t="str">
            <v>2023.1.15-2023.12.31</v>
          </cell>
          <cell r="G51" t="str">
            <v>卢氏县农业农村局</v>
          </cell>
          <cell r="H51" t="str">
            <v>根据我县出台的五大产业链（食用菌、中药材、特色果品、蜂产业、文旅康养）产业奖补办法 ，对使用县平台公司大棚从事食用菌生产的进行奖补、传统食用菌大棚升级改造奖补、菌棒加工奖补、食用菌精深加工奖补、冷库建设奖补；中药材种植奖补、中药材加工奖补；发展特色果品奖补；蜂产业奖补；文旅康养产业奖补；“龙头企业、三品一标”认定奖补；脱贫人口户上产业奖补等。</v>
          </cell>
          <cell r="I51">
            <v>9000</v>
          </cell>
          <cell r="J51" t="str">
            <v>财政统筹整合资金</v>
          </cell>
          <cell r="K51" t="str">
            <v>全县群众</v>
          </cell>
          <cell r="L51" t="str">
            <v>通过奖补措施，激励市场主体扩大产业发展规模，以产业振兴带动群众和村集体增收。</v>
          </cell>
          <cell r="M51" t="str">
            <v>是</v>
          </cell>
          <cell r="N51" t="str">
            <v>通过特色产业示范引领、提供就业岗位等激发群众内生动力，实现增收。</v>
          </cell>
        </row>
        <row r="52">
          <cell r="B52" t="str">
            <v>卢氏县2023年特聘农技员计划项目</v>
          </cell>
          <cell r="C52" t="str">
            <v>产业发展</v>
          </cell>
          <cell r="D52" t="str">
            <v>新建</v>
          </cell>
          <cell r="E52" t="str">
            <v>卢氏县</v>
          </cell>
          <cell r="F52" t="str">
            <v>2023.1-2023.12</v>
          </cell>
          <cell r="G52" t="str">
            <v>卢氏县农业农村局</v>
          </cell>
          <cell r="H52" t="str">
            <v>在食用菌、中药材、果品三个行业中选聘9名特聘农技员，指导产业发展。每人每月补助1800元。</v>
          </cell>
          <cell r="I52">
            <v>20</v>
          </cell>
          <cell r="J52" t="str">
            <v>财政统筹整合资金</v>
          </cell>
          <cell r="K52" t="str">
            <v>全县群众</v>
          </cell>
          <cell r="L52" t="str">
            <v>卢氏县农业农村局要强化特聘农技员的管理，签订技术服务协议，细化考核办法。每名人员对本产业开展技术指导服务工作，对农户进行全年不少于300人次技术培训和现场指导；年内抓一个20亩以上的示范基地，做好示范和推广工作，积极向周边农户传授科技致富经验。示范推广应用2项以上新品种新科技新模式或新实用技术，用科技引领特色产业高质量发展。</v>
          </cell>
          <cell r="M52" t="str">
            <v>是</v>
          </cell>
          <cell r="N52" t="str">
            <v>通过在基地劳务和技术指导增加收入，带动不低于脱贫户10户实现增收。共指导全县菌农600人，药农300人，果农200人受益，全县三大产业总产值增加百分之十以上，产业链补链增链强链成效显著；</v>
          </cell>
        </row>
        <row r="53">
          <cell r="B53" t="str">
            <v>卢氏县粮改饲试点项目</v>
          </cell>
          <cell r="C53" t="str">
            <v>产业发展</v>
          </cell>
          <cell r="D53" t="str">
            <v>新建</v>
          </cell>
          <cell r="E53" t="str">
            <v>全县</v>
          </cell>
          <cell r="F53" t="str">
            <v>2023.1-2023.10</v>
          </cell>
          <cell r="G53" t="str">
            <v>卢氏县农业农村局</v>
          </cell>
          <cell r="H53" t="str">
            <v>对我县2022年，2023年申报全株玉米青贮并通过验收的的养殖经营主体按照每吨不高于60元进行补贴。</v>
          </cell>
          <cell r="I53">
            <v>100</v>
          </cell>
          <cell r="J53" t="str">
            <v>财政统筹整合资金</v>
          </cell>
          <cell r="K53" t="str">
            <v>全县</v>
          </cell>
          <cell r="L53" t="str">
            <v>通过项目实施，1.实现全县肉牛存栏量年均增幅不低于8%。肉羊存栏量年增长不低于3%；2.全县肉牛奶牛饲养量年均增幅不低于10%；3.通过奖补措施，激励养殖经营主体扩大产业发展规模，带动群众增收。</v>
          </cell>
          <cell r="M53" t="str">
            <v>是</v>
          </cell>
          <cell r="N53" t="str">
            <v>通过产业示范引领、激发群众内生动力，扩大养殖规模，实现群众增收。</v>
          </cell>
        </row>
        <row r="54">
          <cell r="B54" t="str">
            <v>卢氏县长江流域渔业资源保护项目</v>
          </cell>
          <cell r="C54" t="str">
            <v>产业发展</v>
          </cell>
          <cell r="D54" t="str">
            <v>新建</v>
          </cell>
          <cell r="E54" t="str">
            <v>文峪乡磨上村</v>
          </cell>
          <cell r="F54" t="str">
            <v>2023.1-2023.10</v>
          </cell>
          <cell r="G54" t="str">
            <v>卢氏县农业农村局</v>
          </cell>
          <cell r="H54" t="str">
            <v> 1.电力设施升级改造，满足保种池  、繁殖车间、养殖车间需要。
2.水路改造，增加自流水设施；
3.保种池改造，加深硬化处理；
4.繁殖车间建设，1000平方米，钢管构架，遮阳板铺盖；内部地平硬化及排水设施；
5.孵化设施及育苗设施，主要购置成型设备组装。
</v>
          </cell>
          <cell r="I54">
            <v>67</v>
          </cell>
          <cell r="J54" t="str">
            <v>财政统筹整合资金</v>
          </cell>
          <cell r="K54" t="str">
            <v>卢氏县长江流域乡镇行政村和部分黄河流域适宜乡镇行政村。</v>
          </cell>
          <cell r="L54" t="str">
            <v>1.以企业+专业合作社+农户经营模式，利用卢氏长江流域、黄河流域丰富的水资源优势，开拓一条新的产业振兴之路；2.带动群众发展产业的同时，不断壮大集体经济，每年综合受益不低于财政综合投资的6%。</v>
          </cell>
          <cell r="M54" t="str">
            <v>是</v>
          </cell>
          <cell r="N54" t="str">
            <v>项目实施后充分发挥卢氏县龙泉水生动物繁育中心技术和平台优势，一是为乡村振兴渔业项目实施提供优质种质资源；二是举办观摩培训3期150人次，现场指导10次以上涉及6个示范点（户）提升养殖技术。</v>
          </cell>
        </row>
        <row r="55">
          <cell r="B55" t="str">
            <v>河南省卢氏县东湾林场国家油松良种基地2023年度良种补贴项目 </v>
          </cell>
          <cell r="C55" t="str">
            <v>产业发展</v>
          </cell>
          <cell r="D55" t="str">
            <v>新建</v>
          </cell>
          <cell r="E55" t="str">
            <v>官道口镇石大山林区，东明镇草房林区，太平林区</v>
          </cell>
          <cell r="F55" t="str">
            <v>2023.2-2023.12</v>
          </cell>
          <cell r="G55" t="str">
            <v>国有卢氏林场</v>
          </cell>
          <cell r="H55" t="str">
            <v> 改建油松改良种子园40亩，滚建第二改良轮种子园15亩，油松种子园510亩的经营管理，油松母树林3200亩的经营管理、年度抚育660亩，油松试验林450亩的管理，油松良种圃地20亩的经营管理，油松良种示范林80亩经营管理，栓皮栎母树林220亩管理,基地年度档案管理、调查设计、科技支撑、技术培训，砍伐影响油松种子园树木生长的侧柏树墙1000米及新的防护网的建设。购置北斗定位仪、生产工具等。</v>
          </cell>
          <cell r="I55">
            <v>78</v>
          </cell>
          <cell r="J55" t="str">
            <v>财政统筹整合资金</v>
          </cell>
          <cell r="K55" t="str">
            <v>油松良种基地项目建设周边群众和脱贫户</v>
          </cell>
          <cell r="L55" t="str">
            <v>产出指标：培育优良种子、苗木标准级别二级以上。 效益指标：社会效益和生态效益明显 。满意度指标：100%。</v>
          </cell>
          <cell r="M55" t="str">
            <v>是</v>
          </cell>
          <cell r="N55" t="str">
            <v> 在项目建设过程中，人工劳务优先考虑使用当地的脱贫户，在总劳务费中使用脱贫户劳务费不低于20%，预期增加脱贫户的收入，将取得良好的社会经济效益，为当地的脱贫攻坚乡村振兴做出一份力量。</v>
          </cell>
        </row>
        <row r="56">
          <cell r="B56" t="str">
            <v>卢氏县潘河乡梅家村肉鹅养殖项目</v>
          </cell>
          <cell r="C56" t="str">
            <v>产业发展</v>
          </cell>
          <cell r="D56" t="str">
            <v>新建</v>
          </cell>
          <cell r="E56" t="str">
            <v>潘河乡梅家村、岗头村</v>
          </cell>
          <cell r="F56" t="str">
            <v>2023.1-2023.10</v>
          </cell>
          <cell r="G56" t="str">
            <v>潘河乡人民政府</v>
          </cell>
          <cell r="H56" t="str">
            <v>配占地面积15000㎡，年出栏12批次，每月约1万只，共12万只（梅家村6万只、岗头村6万只）。本项目计划，建设2个育雏棚，养殖棚8个。每个育雏棚720㎡，单个养殖棚养殖肉鹅8000只。</v>
          </cell>
          <cell r="I56">
            <v>354</v>
          </cell>
          <cell r="J56" t="str">
            <v>财政统筹整合资金</v>
          </cell>
          <cell r="K56" t="str">
            <v>潘河乡梅家村、岗头村养殖户及村集体</v>
          </cell>
          <cell r="L56" t="str">
            <v>
效益指标：该项目实施后，可带动梅家村20户群众及周边村群众实现增收，同时，每年通过劳务带动、租赁、上交集体经济等实现综合绩效不低于财政统筹整合资金投入的6%，解决及周边乡村就业岗位20个。
满意度指标：该项目实施后，群众满意度100%.</v>
          </cell>
          <cell r="M56" t="str">
            <v>是</v>
          </cell>
          <cell r="N56" t="str">
            <v>1、项目建成后交由村集体经营管理，产权归梅家村、岗头村所有。产生的收益作为梅家村村、岗头村养殖户及集体经济收入。
2、带动本村脱贫户及监测对象实现在家门口就业，不出家门实现就业。</v>
          </cell>
        </row>
        <row r="57">
          <cell r="B57" t="str">
            <v>2022年第二批森林抚育劳务带贫项目</v>
          </cell>
          <cell r="C57" t="str">
            <v>产业发展</v>
          </cell>
          <cell r="D57" t="str">
            <v>新建</v>
          </cell>
          <cell r="E57" t="str">
            <v>各有关乡镇</v>
          </cell>
          <cell r="F57" t="str">
            <v>2022.9-2022.12</v>
          </cell>
          <cell r="G57" t="str">
            <v>卢氏县林业局</v>
          </cell>
          <cell r="H57" t="str">
            <v>实施森林抚育18.03万亩，抚育中优先安享受政策脱贫户、监测户承担抚育劳务，规定森林抚育劳务每人每天不低于120元，森林抚育项目支付给享受政策脱贫户、检测户的劳务费不能低于项目资金的20%，即每亩付给脱贫户、监测户的抚育劳务工资不能低于40元,全县增加脱贫户收入721.2万元以上。
</v>
          </cell>
          <cell r="I57">
            <v>3606</v>
          </cell>
          <cell r="J57" t="str">
            <v>财政统筹整合资金</v>
          </cell>
          <cell r="K57" t="str">
            <v>各有关乡镇</v>
          </cell>
          <cell r="L57" t="str">
            <v>抚育中优先安排享受政策脱贫户、监测户承担抚育劳务，规定森林抚育劳务每人每天不低120元，森林抚育项目支付给脱贫户、监测户的劳务费不能低于项目资金的20%，即每亩付给脱贫户、监测户的抚育劳务工资不能低于40元。实施森林抚育增加全县脱贫户收入721.2万元以上，巩固脱贫成效，促进社会发展和社会稳定。</v>
          </cell>
          <cell r="M57" t="str">
            <v>是</v>
          </cell>
          <cell r="N57" t="str">
            <v>1.聘用享受政策脱贫户2000人，全县增加脱贫户收入721.2万元以上</v>
          </cell>
        </row>
        <row r="58">
          <cell r="B58" t="str">
            <v>卢氏县2023年官道口镇五彩油菜种植项目</v>
          </cell>
          <cell r="C58" t="str">
            <v>产业发展</v>
          </cell>
          <cell r="D58" t="str">
            <v>新建</v>
          </cell>
          <cell r="E58" t="str">
            <v>官道口镇东幽村、石大山村、南幽村</v>
          </cell>
          <cell r="F58" t="str">
            <v>2023.1.15-2023.12.31</v>
          </cell>
          <cell r="G58" t="str">
            <v>官道口镇人民政府</v>
          </cell>
          <cell r="H58" t="str">
            <v>1.采购五彩油菜种子；2.配套开展土地平整、建设产业道路、渠等附属设施。</v>
          </cell>
          <cell r="I58">
            <v>150</v>
          </cell>
          <cell r="J58" t="str">
            <v>财政统筹整合资金</v>
          </cell>
          <cell r="K58" t="str">
            <v>东幽村、石大山村120户580人</v>
          </cell>
          <cell r="L58" t="str">
            <v>产权归属：项目产权归东幽村、石大山村、南幽村所有。产出指标：通过五彩油菜种子和相关配套支持，引导群众发展五彩油菜种植，油菜收益归村农户所有；带动周边不少于20名脱贫户、监测户增收；同时，预计带动35余名村民参与建设，增加务工收入；每年通过设施租赁、劳务带动、上交集体经济等实现综合绩效不低于财政资金投入的6%。效益指标：按时完工，保障质量，带动周边人民群众致富增收，提高经济效益和生态效益，加快农旅融合示范区建设步伐，。满意度指标：群众对项目实施效果满意度100%。帮扶机制：通过产业带动提升镇区周边环境，以彩色农业带动旅游提质增效，带动农旅融合经济发展，增加就业岗位，带动群众技能提升以及致富增收，切实发挥资金效益，巩固脱贫攻坚成果，有效助力乡村振兴。</v>
          </cell>
          <cell r="M58" t="str">
            <v>是</v>
          </cell>
          <cell r="N58" t="str">
            <v>1、油菜收益农户所有；带动周边不少于20名脱贫户、监测户增收。同时，预计带动35余名村民参与建设，增加务工收入。2.提高道路沿线景观，加快县域北部农旅融合示范区建设，带动镇域经济发展。3.群众对项目实施效果满意度100%。</v>
          </cell>
        </row>
        <row r="59">
          <cell r="B59" t="str">
            <v>卢氏县双槐树乡北川村杂粮加工厂项目</v>
          </cell>
          <cell r="C59" t="str">
            <v>产业发展</v>
          </cell>
          <cell r="D59" t="str">
            <v>新建</v>
          </cell>
          <cell r="E59" t="str">
            <v>北川村</v>
          </cell>
          <cell r="F59" t="str">
            <v>2023年3月-2023年10月</v>
          </cell>
          <cell r="G59" t="str">
            <v>双槐树乡人民政府</v>
          </cell>
          <cell r="H59" t="str">
            <v>新建生产车间1000㎡，发酵池25㎡5个</v>
          </cell>
          <cell r="I59">
            <v>200</v>
          </cell>
          <cell r="J59" t="str">
            <v>财政统筹整合资金</v>
          </cell>
          <cell r="K59" t="str">
            <v>北川村298户1060人</v>
          </cell>
          <cell r="L59" t="str">
            <v>产出指标：项目产权归北川村民委员会所有，后期管护由北川村民委员会安排专人管护；
效益指标：该项目建成后拉长当地产业链条，提高农作物附加值。带动当地群众20余人就近务工，优先吸纳当地脱贫户参与，综合受益不低于财政综合投资的6%。
满意度指标：贫困群众对项目实施效果满意度100%。</v>
          </cell>
          <cell r="M59" t="str">
            <v>是</v>
          </cell>
          <cell r="N59" t="str">
            <v>该项目建成后拉长当地产业链条，提高农作物附加值。带动当地群众20余人就近务工，增加收入。</v>
          </cell>
        </row>
        <row r="60">
          <cell r="B60" t="str">
            <v>卢氏县2023年徐家湾乡蕙兰繁育基地建设项目</v>
          </cell>
          <cell r="C60" t="str">
            <v>产业发展</v>
          </cell>
          <cell r="D60" t="str">
            <v>新建</v>
          </cell>
          <cell r="E60" t="str">
            <v>徐家湾村</v>
          </cell>
          <cell r="F60" t="str">
            <v>2023.1-2023.6</v>
          </cell>
          <cell r="G60" t="str">
            <v>徐家湾乡人民政府</v>
          </cell>
          <cell r="H60" t="str">
            <v>新建占地30亩蕙兰繁育基地，建设钢结构标准化蕙兰繁育大棚800㎡及配套水电</v>
          </cell>
          <cell r="I60">
            <v>300</v>
          </cell>
          <cell r="J60" t="str">
            <v>财政统筹整合资金</v>
          </cell>
          <cell r="K60" t="str">
            <v>全乡农户</v>
          </cell>
          <cell r="L60" t="str">
            <v>产权归属：项目产权归项目所在村所有。产出指标：收益归村所有；带动周边不低于20名脱贫户、监测户增收。同时，预计带动50余名群众增收，年人均增收5000元以上，每年综合绩效收益不低于财政资金投入的6%。时效指标：按时完工，保障质量，提升徐家湾乡兰花产业健康持续快速发展，带动周边人民群众致富增收，提高经济效益和生态效益；满意度指标：群众对项目实施效果满意度100%</v>
          </cell>
          <cell r="M60" t="str">
            <v>是</v>
          </cell>
          <cell r="N60" t="str">
            <v>带动周边人民群众致富增收，提高经济效益和生态效益。</v>
          </cell>
        </row>
        <row r="61">
          <cell r="B61" t="str">
            <v>卢氏县2023年融资担保代偿补偿资金池项目</v>
          </cell>
          <cell r="C61" t="str">
            <v>产业发展</v>
          </cell>
          <cell r="D61" t="str">
            <v>新建</v>
          </cell>
          <cell r="E61" t="str">
            <v>各乡镇</v>
          </cell>
          <cell r="F61" t="str">
            <v>2023.1-2023.12</v>
          </cell>
          <cell r="G61" t="str">
            <v>卢氏县工业信息化和科技局</v>
          </cell>
          <cell r="H61" t="str">
            <v>设立“卢氏县县级融资担保代偿补偿资金池”（以下简称“资金池”），主要用于对担保公司发生代偿进行补偿。符合条件的担保项目发生代偿时，由担保公司向银行履行代偿责任后，由“资金池”项目资金对真实发生代偿、申报材料完整的代偿项目进行代偿补偿。</v>
          </cell>
          <cell r="I61">
            <v>2000</v>
          </cell>
          <cell r="J61" t="str">
            <v>财政统筹整合资金</v>
          </cell>
          <cell r="K61" t="str">
            <v>县域内中小微企业和“三农”主体</v>
          </cell>
          <cell r="L61" t="str">
            <v>县级融资担保代偿补偿资金池项目的实施，将会进一步促进县域内小微企业和“三农”主体发展，项目实施推动融资担保机构做到“愿担、敢担”，激发担保行业提升内生动力，向普惠性金融向上向好发展。</v>
          </cell>
          <cell r="M61" t="str">
            <v>是</v>
          </cell>
          <cell r="N61" t="str">
            <v>推动融资担保机构做到“愿担、敢担”，激发担保行业提升内生动力，向普惠性金融向上向好发展。</v>
          </cell>
        </row>
        <row r="62">
          <cell r="B62" t="str">
            <v>卢氏县2023年官道口镇官道口村炮台及配套设施建设项目</v>
          </cell>
          <cell r="C62" t="str">
            <v>产业发展</v>
          </cell>
          <cell r="D62" t="str">
            <v>新建</v>
          </cell>
          <cell r="E62" t="str">
            <v>官道口镇
官道口村</v>
          </cell>
          <cell r="F62" t="str">
            <v>2023.1-2023.10</v>
          </cell>
          <cell r="G62" t="str">
            <v>官道口镇人民政府</v>
          </cell>
          <cell r="H62" t="str">
            <v>在官道口村庙沟组建设炮台一座、炮弹仓库、管理用房等3间，修建产业道路8公里，并配套完善场地硬化和水电网等基础设施建设。</v>
          </cell>
          <cell r="I62">
            <v>260</v>
          </cell>
          <cell r="J62" t="str">
            <v>财政统筹整合资金</v>
          </cell>
          <cell r="K62" t="str">
            <v>全镇居民</v>
          </cell>
          <cell r="L62" t="str">
            <v>产权归属：项目产权归官道口村所有。产出指标：项目实施带动周边不少于30人参与务工。效益指标：保障全镇果品基地、旅游产业和农业产业及时防雹增雨，完善防灾减灾体系建设，按时完工，保障质量，带动周边人民群众致富。满意度指标：群众对项目实施效果满意度100%。帮扶机制：通过炮台建设，提高防灾减灾能力，增加群众收入，带动经济提升，切实发挥资金效益，巩固脱贫攻坚成果，有效助力乡村振兴。</v>
          </cell>
          <cell r="M62" t="str">
            <v>是</v>
          </cell>
          <cell r="N62" t="str">
            <v>1、带动周边不少于30名群众务工增加收入，人均增收1万元以上。2.保障全镇果品基地、旅游产业和农业产业及时防雹增雨，完善防灾减灾体系建设，带动镇域经济发展。3.群众对项目实施效果满意度100%。</v>
          </cell>
        </row>
        <row r="63">
          <cell r="B63" t="str">
            <v>卢氏县2023年官道口镇东幽村蔬菜大棚基地建设项目</v>
          </cell>
          <cell r="C63" t="str">
            <v>产业发展</v>
          </cell>
          <cell r="D63" t="str">
            <v>新建</v>
          </cell>
          <cell r="E63" t="str">
            <v>官道口镇
东幽村</v>
          </cell>
          <cell r="F63" t="str">
            <v>2023.1-2023.10</v>
          </cell>
          <cell r="G63" t="str">
            <v>官道口镇人民政府</v>
          </cell>
          <cell r="H63" t="str">
            <v>1.新建蔬菜温室大棚10个；2.改造蔬菜大棚18个；3.建设机井及机房一座；4.配套建设生产道路500米。</v>
          </cell>
          <cell r="I63">
            <v>200</v>
          </cell>
          <cell r="J63" t="str">
            <v>财政统筹整合资金</v>
          </cell>
          <cell r="K63" t="str">
            <v>东幽村张家河组、磨上组260口人</v>
          </cell>
          <cell r="L63" t="str">
            <v>产权归属：东幽村村所有，产出指标：该项目建成后，交由村集体合作社运营，收取租金，鼓励群众种植大棚果蔬，鼓励群众自主创业致富增收，增加务工收入，可实现年经济效益不低于100万元,效益指标：可带动该村260口人群众通过发展产业增收2000以上。满意度指标：贫困群众对项实施效果满意度100%。帮扶机制：通过产业带动提升周边环境，助力农旅融合经济发展，增加就业岗位，带动群众技能提升以及致富增收，发挥资金效益，巩固脱贫攻坚成果，有效助力乡村振兴。2、通过出租大棚，上交集体经济收入等形式综合受益不低于财政综合效益的6%。
</v>
          </cell>
          <cell r="M63" t="str">
            <v>是</v>
          </cell>
          <cell r="N63" t="str">
            <v>1、带动本村260户农户户均可增收2000元以上；3、
通过产业带动提升周边环境，助力农旅融合经济发展，增加就业岗位，带动群众技能提升以及致富增收。</v>
          </cell>
        </row>
        <row r="64">
          <cell r="B64" t="str">
            <v>卢氏县2023年官道口镇石大山村青储饲料加工车间及配套设施建设项目</v>
          </cell>
          <cell r="C64" t="str">
            <v>产业发展</v>
          </cell>
          <cell r="D64" t="str">
            <v>新建</v>
          </cell>
          <cell r="E64" t="str">
            <v>官道口镇石大山村</v>
          </cell>
          <cell r="F64" t="str">
            <v>2023.1-2023.10</v>
          </cell>
          <cell r="G64" t="str">
            <v>官道口镇
人民政府</v>
          </cell>
          <cell r="H64" t="str">
            <v> 建设2000平方青储饲料加工车间及配套1公里长、3.5米宽生产道路、蓄水池、生产管护用房等。 </v>
          </cell>
          <cell r="I64">
            <v>280</v>
          </cell>
          <cell r="J64" t="str">
            <v>财政统筹整合资金</v>
          </cell>
          <cell r="K64" t="str">
            <v>石大山村116户385人 </v>
          </cell>
          <cell r="L64" t="str">
            <v>产权归属：项目产权归石大山村所有。产出指标：带动周围群众参与务工增收，解决群众养牛青储饲料存储问题，补齐产业发展短板，改善村人居环境和整体面貌。带动周围群众劳务增收，通过地租、群众务工增收及返还村集体经济等实现综合效益不低于6%。效益指标：可带动该村20口人群众通过发展产业增收20000元以上。满意度指标：群众对项实施效果满意度100%。帮扶机制：通过产业带动提升周边环境，助力农旅融合经济发展，鼓励群众发展养殖业，带动群众技能提升以及致富增收，发挥资金效益，巩固脱贫攻坚成果，有效助力乡村振兴。</v>
          </cell>
          <cell r="M64" t="str">
            <v>是</v>
          </cell>
          <cell r="N64" t="str">
            <v>1、带动周围群众劳务增收，通过地租、群众务工增收及返还村集体经济等实现综合效益不低于6%；2、提升石大山村人居环境，补齐发展短板，提高发展质效。3、通过产业带动提升周边环境，助力农旅融合经济发展，鼓励群众发展养殖业，带动群众技能提升以及致富增收。</v>
          </cell>
        </row>
        <row r="65">
          <cell r="B65" t="str">
            <v>卢氏县2023年度特色产业资本金项目</v>
          </cell>
          <cell r="C65" t="str">
            <v>产业发展</v>
          </cell>
          <cell r="D65" t="str">
            <v>新建</v>
          </cell>
          <cell r="E65" t="str">
            <v>各乡镇</v>
          </cell>
          <cell r="F65" t="str">
            <v>2023.1-2023.12</v>
          </cell>
          <cell r="G65" t="str">
            <v>农业农村局</v>
          </cell>
          <cell r="H65" t="str">
            <v>对中药材、食用菌、林果、蜂、文旅康养五条产业链各注入1200万产业发展资本金</v>
          </cell>
          <cell r="I65">
            <v>6000</v>
          </cell>
          <cell r="J65" t="str">
            <v>财政统筹整合资金</v>
          </cell>
          <cell r="K65" t="str">
            <v>卢氏县发展特色产业经营主体和农户</v>
          </cell>
          <cell r="L65" t="str">
            <v>提升与合作银行授信额度，提高合作门槛，实现对发展特色产业的新型主体和农户全覆盖</v>
          </cell>
          <cell r="M65" t="str">
            <v>是</v>
          </cell>
          <cell r="N65" t="str">
            <v>对法特色产业的农户和新型主体提供保障，用于推广发展全县特色产业，助力乡村振兴。</v>
          </cell>
        </row>
        <row r="66">
          <cell r="B66" t="str">
            <v>卢氏县双龙湾镇兰花繁育基地建设项目</v>
          </cell>
          <cell r="C66" t="str">
            <v>产业发展</v>
          </cell>
          <cell r="D66" t="str">
            <v>新建</v>
          </cell>
          <cell r="E66" t="str">
            <v>龙驹村七组</v>
          </cell>
          <cell r="F66" t="str">
            <v>2023年3月-2023年5月</v>
          </cell>
          <cell r="G66" t="str">
            <v>卢氏县双龙湾镇人民政府</v>
          </cell>
          <cell r="H66" t="str">
            <v>项目规划占地3.5亩，建设日光温室大棚10座，开挖大口井1口，建设可移动管护房（用于存放农资及生产设施设备）200平方米，配套全自动喷淋设施、水肥一体化设备及灭蝇灯、昆虫诱捕器等防虫设施15套。</v>
          </cell>
          <cell r="I66">
            <v>80</v>
          </cell>
          <cell r="J66" t="str">
            <v>财政统筹整合资金</v>
          </cell>
          <cell r="K66" t="str">
            <v>全村群众</v>
          </cell>
          <cell r="L66" t="str">
            <v>项目建成后，通过租赁使用方式，满足双龙湾及周边徐家湾、官坡、潘河等乡镇兰农对标准化兰花大棚的需求，推动全县兰花产业实现集约化、标准化、规范化发展， 带动全县30户困难群众通过参与兰花养殖实现增收致富，全镇各村可通过项目收益获得分红，增加村集体经济收入。</v>
          </cell>
          <cell r="M66" t="str">
            <v>是</v>
          </cell>
          <cell r="N66" t="str">
            <v>项目由卢氏双龙湾昶晟农业发展专业合作社联合社牵头实施，群众通过各村支部领办合作社流转土地收取“租金”，到基地参加劳务获得“薪金”，通过资金、参与合作社经营分“股金”，确保参与合作社的社员年人均收入不低于3000元；联合社通过收取大棚租金对各村分红，年收益分配额不低于15万元。</v>
          </cell>
        </row>
        <row r="67">
          <cell r="B67" t="str">
            <v>卢氏县2023年5000吨核桃自动破壳取仁生产加工项目 </v>
          </cell>
          <cell r="C67" t="str">
            <v>产业发展</v>
          </cell>
          <cell r="D67" t="str">
            <v>新建</v>
          </cell>
          <cell r="E67" t="str">
            <v>三门峡华阳食品有限公司院内</v>
          </cell>
          <cell r="F67" t="str">
            <v>2023.1-2023.10</v>
          </cell>
          <cell r="G67" t="str">
            <v>卢氏县林业局</v>
          </cell>
          <cell r="H67" t="str">
            <v>1、新建5000余平米生产车间，内设原料库、核桃破壳车间车间、分选包装车间、包材库、成品区及等工作区。2、设备购置有自动破壳机、X光机、红外色选机、自动称重包装机等相关设施。</v>
          </cell>
          <cell r="I67">
            <v>500</v>
          </cell>
          <cell r="J67" t="str">
            <v>财政统筹整合资金</v>
          </cell>
          <cell r="K67" t="str">
            <v>全县核桃种植户</v>
          </cell>
          <cell r="L67" t="str">
            <v>产出指标：该项目建成后，将处理5000吨核桃原料，解决群众卖果难、加工难等问题。 效益指标：1、按每户农户收购原料1000公斤计算，可带农户5000户；按每公斤10元计算，平均每户增收10000元。2、可提供就业岗位150个，按平均每人每月2000元计算，每户每年增收24000元。 满意度指标：该项目实施后，群众满意度100%，不仅可以帮群众解决卖果难难题，还可以增加经济收入，提高生活质量。每年综合受益不低于财政综合投资的6%。</v>
          </cell>
          <cell r="M67" t="str">
            <v>是</v>
          </cell>
          <cell r="N67" t="str">
            <v>1、通过发展产业带动就业，为脱贫劳动力提供150个就业岗位（含贫困户），每人每年增加收入约24000元。 2、项目建成后，可提高脱贫劳动力及县群众经济收入，可增加卢氏县财政收入，带动卢氏产业发展。</v>
          </cell>
        </row>
        <row r="68">
          <cell r="B68" t="str">
            <v>2023年烟叶电能烤房建设项目</v>
          </cell>
          <cell r="C68" t="str">
            <v>产业发展</v>
          </cell>
          <cell r="D68" t="str">
            <v>新建</v>
          </cell>
          <cell r="E68" t="str">
            <v>卢氏县官道口、杜关、东明等11个乡镇</v>
          </cell>
          <cell r="F68" t="str">
            <v>2023.1-2023.7</v>
          </cell>
          <cell r="G68" t="str">
            <v>卢氏县烟叶生产服务中心</v>
          </cell>
          <cell r="H68" t="str">
            <v>新建标准化烟叶电能烤房474座（套），变压器39台。</v>
          </cell>
          <cell r="I68">
            <v>4029</v>
          </cell>
          <cell r="J68" t="str">
            <v>财政统筹整合资金</v>
          </cell>
          <cell r="K68" t="str">
            <v>卢氏县官道口、杜关、东明等11个乡镇</v>
          </cell>
          <cell r="L68" t="str">
            <v>产权归属：项目建成后产权归所在村委会所有；产出指标：474座烟叶电能烤房及配套设施能新增烟叶种植面积9480亩，每亩年产净利润0.5万元、年总利润4740万元，年增加税收1042.8万元；新增土地流转9480亩，产生土地流转收入94.8万元；新增务工人员1400人，新增务工收入1400万元；烤房及配套设施收取租金，作为村集体经济收入，用于乡村振兴相关事业。 效益指标：项目建成后为该村的烟叶发展提供有利条件。满意度指标：群众对项目实施效果满意度98%以上。每年综合效益不低于财政投资金额6%。</v>
          </cell>
          <cell r="M68" t="str">
            <v>是</v>
          </cell>
          <cell r="N68" t="str">
            <v>1、新增群众土地流转费作为财产性收入；2、新增烟叶种植面积作为群众的生产增收渠道；3、新增务工岗位作为群众的劳务增收途径；4、新增烤房设施租赁和管理服务费作为村集体收入；5、为财政增加税收。多方受益，群众对项目实施的满意度98以上%。</v>
          </cell>
        </row>
        <row r="69">
          <cell r="B69" t="str">
            <v>卢氏县狮子坪乡九曲毛河烧酒建设项目</v>
          </cell>
          <cell r="C69" t="str">
            <v>产业发展</v>
          </cell>
          <cell r="D69" t="str">
            <v>新建</v>
          </cell>
          <cell r="E69" t="str">
            <v>产业聚集区</v>
          </cell>
          <cell r="F69" t="str">
            <v>2023.7-2023.11</v>
          </cell>
          <cell r="G69" t="str">
            <v>狮子坪乡人民政府</v>
          </cell>
          <cell r="H69" t="str">
            <v>在产业聚集区新建标准化毛河烧酒加工车间一座、储物间一处及附属设施。</v>
          </cell>
          <cell r="I69">
            <v>520</v>
          </cell>
          <cell r="J69" t="str">
            <v>财政统筹整合资金</v>
          </cell>
          <cell r="K69" t="str">
            <v>项目受益村所有农户</v>
          </cell>
          <cell r="L69" t="str">
            <v>项目实施后每年综合受益不低于财政综合投资的6%。，带动当地20户脱贫户增收1万元，提升群众满意度</v>
          </cell>
          <cell r="M69" t="str">
            <v>是</v>
          </cell>
          <cell r="N69" t="str">
            <v>1、项目建成后，预计每年增加村集体收益30万元。
2、直接带动20户建档立卡脱贫户务工,预计人均年增收10000元；带动农户50户发展毛河烧酒产业，年户增收10000元。</v>
          </cell>
        </row>
        <row r="70">
          <cell r="B70" t="str">
            <v>卢氏县2023年东明镇当家核桃产业园配套设施建设项目</v>
          </cell>
          <cell r="C70" t="str">
            <v>产业发展</v>
          </cell>
          <cell r="D70" t="str">
            <v>新建</v>
          </cell>
          <cell r="E70" t="str">
            <v>东明镇当家村</v>
          </cell>
          <cell r="F70" t="str">
            <v>2023.1.15-2023.12.31</v>
          </cell>
          <cell r="G70" t="str">
            <v>东明镇人民政府</v>
          </cell>
          <cell r="H70" t="str">
            <v>建设5m宽混凝土路面道路1.5公里；沉砂池2座；基地回填、管网铺设等配套基础设施。</v>
          </cell>
          <cell r="I70">
            <v>377</v>
          </cell>
          <cell r="J70" t="str">
            <v>财政统筹整合资金</v>
          </cell>
          <cell r="K70" t="str">
            <v>项目区群众</v>
          </cell>
          <cell r="L70" t="str">
            <v>项目建成后，将提升项目区产业支撑水平，提高综合效益。 采取以工代赈方式聘用项目区所在地脱贫户和边缘户务工，增加项目区群众收入。</v>
          </cell>
          <cell r="M70" t="str">
            <v>是</v>
          </cell>
          <cell r="N70" t="str">
            <v> 采取以工代赈方式聘用项目区所在地脱贫户和监测对象务工，增加项目区群众收入。</v>
          </cell>
        </row>
        <row r="71">
          <cell r="B71" t="str">
            <v>卢氏县三产振兴服务项目</v>
          </cell>
          <cell r="C71" t="str">
            <v>产业发展</v>
          </cell>
          <cell r="D71" t="str">
            <v>新建</v>
          </cell>
          <cell r="E71" t="str">
            <v>卢氏县产业集聚区</v>
          </cell>
          <cell r="F71" t="str">
            <v>2023.1.15-2023.12.31</v>
          </cell>
          <cell r="G71" t="str">
            <v>卢氏县乡村振兴局
卢氏县文广旅局</v>
          </cell>
          <cell r="H71" t="str">
            <v>1．战略规划：打造卢氏县公共品牌，擦亮城市名片。2．运营与推广：设立卢氏县县域新媒体抖音账号，结合本县的大型节庆活动宣传。3.视频拍摄：短、中、长视频摄制拍摄制作，卢氏县旅游景区的深度挖掘文案策划、拍摄，卢氏县五大产业链特色产品种草拍摄。4．人才培养。</v>
          </cell>
          <cell r="I71">
            <v>1000</v>
          </cell>
          <cell r="J71" t="str">
            <v>财政统筹整合资金</v>
          </cell>
          <cell r="K71" t="str">
            <v>全县群众</v>
          </cell>
          <cell r="L71" t="str">
            <v>1．战略规划：打造卢氏县公共品牌，擦亮城市名片。打造卢氏县城市名片全案 VI 设计与卢氏县五大产业链整体 IP 打造、品牌 VI 设计。
2．运营与推广：设立卢氏县县域新媒体抖音账号，借助优势媒体作为传播发力点，结合本县的大型节庆活动，优势产业，将卢氏县打造成为符合成熟市场经济要求的粉丝网红县。
3.视频拍摄：短、中、长视频摄制拍摄制作，卢氏县旅游景区的深度挖掘文案策划、拍摄，卢氏县五大产业链特色产品种草拍摄，打开更大的销售渠道。
4．人才培养：打造一支强大的乡村振兴人才队伍。打造卢氏县全媒体运营人才培训工程，结合清华大学和中华慈善总会的"乡村振兴领头雁计划"，在卢氏县开设新媒体商学院，定向培养专业型新媒体人才及企业，并安排实习及当地就业，同时配套创业帮扶机制，增加当地就业，实现学以致用，人才锁定，就地就业，为卢氏县留下一批当地新媒体人才。</v>
          </cell>
          <cell r="M71" t="str">
            <v>是</v>
          </cell>
          <cell r="N71" t="str">
            <v>通过运营新媒体手段，来打造好卢氏公共品牌的名片，进而推动我县全域旅游发展、五大特色产业产品销售，切实增加贫困群众收入。</v>
          </cell>
        </row>
        <row r="72">
          <cell r="B72" t="str">
            <v>卢氏县2023年金融帮扶贴息资金项目</v>
          </cell>
          <cell r="C72" t="str">
            <v>产业发展</v>
          </cell>
          <cell r="D72" t="str">
            <v>新建</v>
          </cell>
          <cell r="E72" t="str">
            <v>全县</v>
          </cell>
          <cell r="F72" t="str">
            <v>2023.1.15-2023.12.31</v>
          </cell>
          <cell r="G72" t="str">
            <v>卢氏县金融服务和大数据中心</v>
          </cell>
          <cell r="H72" t="str">
            <v>（2023年金融帮扶贴息共计1955万元。其中：脱贫人口小额贷款贴息1096万元，企业/合作社贴息859万元）</v>
          </cell>
          <cell r="I72">
            <v>2500</v>
          </cell>
          <cell r="J72" t="str">
            <v>财政统筹整合资金</v>
          </cell>
          <cell r="K72" t="str">
            <v>脱贫户、监测户以及带贫企业/合作社</v>
          </cell>
          <cell r="L72" t="str">
            <v>为全县脱贫户、监测户以及带贫企业/合作社进行贴息
1.建档立卡贫困户5万元以内的贴息扶贫小额信贷按照基准利率全额贴息。
2.对符合条件的带贫经营主体，达到带贫标准的，按照年利率3%进行贴息。</v>
          </cell>
          <cell r="M72" t="str">
            <v>是</v>
          </cell>
          <cell r="N72" t="str">
            <v>1.建档立卡贫困户5万元以内的贴息扶贫小额信贷按照基准利率全额贴息。
2.对符合条件的带贫经营主体，达到带贫标准的，按照年利率3%进行贴息。</v>
          </cell>
        </row>
        <row r="73">
          <cell r="B73" t="str">
            <v>卢氏县2023年木桐乡烟田土壤改良提升项目</v>
          </cell>
          <cell r="C73" t="str">
            <v>产业发展</v>
          </cell>
          <cell r="D73" t="str">
            <v>新建</v>
          </cell>
          <cell r="E73" t="str">
            <v>木桐乡</v>
          </cell>
          <cell r="F73" t="str">
            <v>2023.01-2023.12</v>
          </cell>
          <cell r="G73" t="str">
            <v>木桐乡人民政府</v>
          </cell>
          <cell r="H73" t="str">
            <v>改良提升全乡2000亩烟田土壤；</v>
          </cell>
          <cell r="I73">
            <v>300</v>
          </cell>
          <cell r="J73" t="str">
            <v>财政统筹整合资金</v>
          </cell>
          <cell r="K73" t="str">
            <v>98户，305人</v>
          </cell>
          <cell r="L73" t="str">
            <v>产出指标：烟田改良提升2000亩；效益指标：提升后烟田亩均增收500-1000元产业增收、返还集体经济等实现综合效益不低于6%；满意度指标;群众满意度达到100%</v>
          </cell>
          <cell r="M73" t="str">
            <v>是</v>
          </cell>
          <cell r="N73" t="str">
            <v>1、提升98户烟农烟叶产业收入，年均共计可增收100万元到200万元；</v>
          </cell>
        </row>
        <row r="74">
          <cell r="B74" t="str">
            <v>2023年五个产业链金融贷款贴息项目</v>
          </cell>
          <cell r="C74" t="str">
            <v>产业发展</v>
          </cell>
          <cell r="D74" t="str">
            <v>新建</v>
          </cell>
          <cell r="E74" t="str">
            <v>全县</v>
          </cell>
          <cell r="F74" t="str">
            <v>2023.1.15-2023.12.31</v>
          </cell>
          <cell r="G74" t="str">
            <v>卢氏县金融服务和大数据中心</v>
          </cell>
          <cell r="H74" t="str">
            <v>（2022年新型政银担后半年未贴223万元，预计今年贴息446万元。共计669万元。</v>
          </cell>
          <cell r="I74">
            <v>700</v>
          </cell>
          <cell r="J74" t="str">
            <v>财政统筹整合资金</v>
          </cell>
          <cell r="K74" t="str">
            <v>龙头企业、农民合作社、家庭农场、专业大户等新型经营主体</v>
          </cell>
          <cell r="L74" t="str">
            <v>为通过新型政银担贷款的农民专业合作社、种养大户、家庭农场等新型农业经营主体进行贴息</v>
          </cell>
          <cell r="M74" t="str">
            <v>是</v>
          </cell>
          <cell r="N74" t="str">
            <v>对新型经营主体在参与五个产业链建设过程中通过“政银担”与新型“政银担”模式申请金融信贷产品的，由县财政再给予年化2%的贷款贴息扶持</v>
          </cell>
        </row>
        <row r="75">
          <cell r="B75" t="str">
            <v>卢氏县2023年杜关镇炮台建设项目</v>
          </cell>
          <cell r="C75" t="str">
            <v>产业发展</v>
          </cell>
          <cell r="D75" t="str">
            <v>新建</v>
          </cell>
          <cell r="E75" t="str">
            <v>杜关镇康家湾村</v>
          </cell>
          <cell r="F75" t="str">
            <v>2023.1.15-2023.12.31</v>
          </cell>
          <cell r="G75" t="str">
            <v>杜关镇政府</v>
          </cell>
          <cell r="H75" t="str">
            <v>建设炮库和管理房4间120平方米，硬化场地150平方米，购买高射炮一门。</v>
          </cell>
          <cell r="I75">
            <v>80</v>
          </cell>
          <cell r="J75" t="str">
            <v>财政统筹整合资金</v>
          </cell>
          <cell r="K75" t="str">
            <v>4400户14000人</v>
          </cell>
          <cell r="L75" t="str">
            <v>通过项目实施，开展人工影响天气作业，减小夏日冰雹和干旱危害，为全镇烟叶产业和农业生产提供便利，服务全镇4400户14000人；满意度指标：该项目实施后，群众满意度100%。</v>
          </cell>
          <cell r="M75" t="str">
            <v>是</v>
          </cell>
          <cell r="N75" t="str">
            <v>解决冰雹和干旱带来的影响，为全镇烟叶产业和农业生产发展提供便利，服务全镇4400户14000人。</v>
          </cell>
        </row>
        <row r="76">
          <cell r="B76" t="str">
            <v>卢氏县2023年农产品加工包装物流产业项目</v>
          </cell>
          <cell r="C76" t="str">
            <v>产业发展</v>
          </cell>
          <cell r="D76" t="str">
            <v>新建</v>
          </cell>
          <cell r="E76" t="str">
            <v>南苏村</v>
          </cell>
          <cell r="F76" t="str">
            <v>2023.1.15-2023.12.31</v>
          </cell>
          <cell r="G76" t="str">
            <v>产投公司</v>
          </cell>
          <cell r="H76" t="str">
            <v>项目资金新建轻钢结构农产品加工、包装生产车间一座；（企业自筹资金1800万元用于采购农产品分拣流水线两条；大型冷链物流配送运输车辆两台、地镑一个、场地道路硬化2000平方米、仓库管理用房改造35间、配电设施等。）</v>
          </cell>
          <cell r="I76">
            <v>700</v>
          </cell>
          <cell r="J76" t="str">
            <v>财政统筹整合资金</v>
          </cell>
          <cell r="K76" t="str">
            <v>全县群众</v>
          </cell>
          <cell r="L76" t="str">
            <v>项目建成后产权归村集体所有，通过带动村集体经济收入、劳务带动等实现综合绩效不低于财政资金投入的6%。该项目可以安置5户10人脱贫户或者三类户到生产车间务工，年实现人均收入1万元元，同时季节性解决当地富裕劳动力10人，人均月收入2000元以上。群众满意度100%。</v>
          </cell>
          <cell r="M76" t="str">
            <v>是</v>
          </cell>
          <cell r="N76" t="str">
            <v>该项目利用卢氏当地绿色无污染农产品加工、包装、冷链物流配送到大中城市销售优势，带动发展县城周边群众发展四季香菇产业、果蔬产业，带动范里、文峪、东明、横涧等乡镇500余户，1000余群众发展食用菌、果蔬产业，丰富菜篮子工程，户均增收超过10000元。解决当地群众、脱贫户家门口实现就业愿望 ，巩固脱贫攻坚成果，衔接乡村振兴战略。       </v>
          </cell>
        </row>
        <row r="77">
          <cell r="B77" t="str">
            <v>卢氏县2023年东明镇百花蜜源基地提升项目</v>
          </cell>
          <cell r="C77" t="str">
            <v>产业发展</v>
          </cell>
          <cell r="D77" t="str">
            <v>新建</v>
          </cell>
          <cell r="E77" t="str">
            <v>石龙</v>
          </cell>
          <cell r="F77" t="str">
            <v>2023年2月-2023年10月</v>
          </cell>
          <cell r="G77" t="str">
            <v>卢氏县东明镇人民政府</v>
          </cell>
          <cell r="H77" t="str">
            <v>发展蜜源林200亩，改造提升蜜源林300亩，完善配套生产道路、灌溉喷灌系统、生产用电设施、给水管铺设、蓄水池、生产用房等设施</v>
          </cell>
          <cell r="I77">
            <v>310</v>
          </cell>
          <cell r="J77" t="str">
            <v>财政统筹整合资金</v>
          </cell>
          <cell r="K77" t="str">
            <v>石龙村</v>
          </cell>
          <cell r="L77" t="str">
            <v>产权归属：项目产权归东明镇石龙村所有。产出指标：年产1万只以上西方蜜蜂，使卢氏县的意蜂良种覆盖率达90%以上，年产值300万元，可带动全县意蜂规模化养殖户200户，辐射带动脱贫户、监测户100户及以上，增加群众收入。每年通过劳务带动、上交集体经济等实现综合绩效不低于财政资金投入的6%，</v>
          </cell>
          <cell r="M77" t="str">
            <v>是</v>
          </cell>
          <cell r="N77" t="str">
            <v>项目建成后可带动全县意蜂规模化养殖户200户，辐射带动脱贫户、监测户100户及以上。</v>
          </cell>
        </row>
        <row r="78">
          <cell r="B78" t="str">
            <v>卢氏县2023年东明镇江渠村蔬菜产业基地配套设施建设项目</v>
          </cell>
          <cell r="C78" t="str">
            <v>产业发展</v>
          </cell>
          <cell r="D78" t="str">
            <v>新建</v>
          </cell>
          <cell r="E78" t="str">
            <v>江渠村</v>
          </cell>
          <cell r="F78" t="str">
            <v>2023.1.15-2023.12.31</v>
          </cell>
          <cell r="G78" t="str">
            <v>东明镇政府</v>
          </cell>
          <cell r="H78" t="str">
            <v>建设道路154米，建设排洪渠901米；建设排水渠2702米，建设围栏5624米，建设围墙320米；防草布26000㎡；大门1个；监控设施及配套电力设施。</v>
          </cell>
          <cell r="I78">
            <v>305</v>
          </cell>
          <cell r="J78" t="str">
            <v>财政统筹整合资金</v>
          </cell>
          <cell r="K78" t="str">
            <v>江渠村</v>
          </cell>
          <cell r="L78" t="str">
            <v>改善江渠村蔬菜基地生产条件，保障群众生产出行，保障基地排洪排水和生产安全。带动农户发展蔬菜种植，提高周边群众收入，带动群众10人劳务增收。</v>
          </cell>
          <cell r="M78" t="str">
            <v>是</v>
          </cell>
          <cell r="N78" t="str">
            <v>项目建成后，可可联结项目区4个村脱贫人口就近就业，增加收入，巩固拓展脱贫攻坚成果。</v>
          </cell>
        </row>
        <row r="79">
          <cell r="B79" t="str">
            <v>卢氏县2023年林业局国家森林抚育劳务带贫项目</v>
          </cell>
          <cell r="C79" t="str">
            <v>产业发展</v>
          </cell>
          <cell r="D79" t="str">
            <v>新建</v>
          </cell>
          <cell r="E79" t="str">
            <v>官坡镇、瓦窑沟乡、文峪乡、汤河乡</v>
          </cell>
          <cell r="F79" t="str">
            <v>2023.1.15-2023.12.31</v>
          </cell>
          <cell r="G79" t="str">
            <v>林业局</v>
          </cell>
          <cell r="H79" t="str">
            <v>在有关乡镇实施国家森林抚育4.2万亩，抚育中优先安排享受政策脱贫户、监测户承担抚育劳务，规定森林抚育劳务每人每天不低于120元，森林抚育项目支付给享受政策脱贫户、监测户的劳务费不能低于项目资金的20%，即每亩付给脱贫户、监测户的抚育劳务工资不能低于40元,全县增加脱贫户、监测户收入168万元以上。
</v>
          </cell>
          <cell r="I79">
            <v>840</v>
          </cell>
          <cell r="J79" t="str">
            <v>财政统筹整合资金</v>
          </cell>
          <cell r="K79" t="str">
            <v>各有关乡镇</v>
          </cell>
          <cell r="L79" t="str">
            <v>抚育中优先安排享受政策脱贫户、监测户承担抚育劳务，规定森林抚育劳务每人每天不低120元，森林抚育项目支付给脱贫户、监测户的劳务费不能低于项目资金的20%，即每亩付给脱贫户、监测户的抚育劳务工资不能低于40元。实施森林抚育增加全县脱贫户收入168万元以上，巩固脱贫成效，促进社会发展和社会稳定。</v>
          </cell>
          <cell r="M79" t="str">
            <v>是</v>
          </cell>
          <cell r="N79" t="str">
            <v>抚育中优先安排享受政策脱贫户、监测户承担抚育劳务，规定森林抚育劳务每人每天不低120元，森林抚育项目支付给脱贫户、监测户的劳务费不能低于项目资金的20%，即每亩付给脱贫户、监测户的抚育劳务工资不能低于40元。实施森林抚育增加全县脱贫户收入168万元以上，巩固脱贫成效，促进社会发展和社会稳定。</v>
          </cell>
        </row>
        <row r="80">
          <cell r="B80" t="str">
            <v>卢氏县2023年五里川镇河南村菌棒加工厂建设项目</v>
          </cell>
          <cell r="C80" t="str">
            <v>产业发展</v>
          </cell>
          <cell r="D80" t="str">
            <v>新建</v>
          </cell>
          <cell r="E80" t="str">
            <v>河南村
</v>
          </cell>
          <cell r="F80" t="str">
            <v>2023.1.15-2023.12.31</v>
          </cell>
          <cell r="G80" t="str">
            <v>五里川镇政府</v>
          </cell>
          <cell r="H80" t="str">
            <v>为加强易地搬迁后续帮扶，以河南村乡村振兴战略规划为指导，在河南村村新建食用菌标准化生产示范基地一处。使用财政资金400万元，新建钢结构厂房2000平方米及附属设施，采购高压灭菌柜、搅拌机、输送机、电锅炉、自动化加工设备等标准化生产设备一套。</v>
          </cell>
          <cell r="I80">
            <v>400</v>
          </cell>
          <cell r="J80" t="str">
            <v>财政统筹整合资金</v>
          </cell>
          <cell r="K80" t="str">
            <v>河南村及靖华园社区群众</v>
          </cell>
          <cell r="L80" t="str">
            <v>产出指标；以河南村村食用菌标准化生产示范基地为基础，大力发展食用菌产业，达到标准化生产，提升生产效率，基地建成后可吸纳靖华园社区易地搬迁群众前往务工，参与食用菌产业，增加收入；效益指标：可带20人通过务工户均增收4000元，每年可增加河南村集体经济收入财政资金投入的6%，辐射带动南部菇农提质增效，有效巩固脱贫攻坚成果；满意度指标:项目建设所形成的资产归河南村委会所有，建立管护制度，确定专人负责，确保发挥长期效益,脱贫群众对项目实施效果满意度100%</v>
          </cell>
          <cell r="M80" t="str">
            <v>是</v>
          </cell>
          <cell r="N80" t="str">
            <v>基地建成后，采取“基地＋合作社＋农户”的合作模式，可吸纳河南村和靖华园社区群众前往务工，参与食用菌产业，增加收入，可带20人通过务工户均增收4000元，户均年增收4000元，辐射带动南部菇农提质增效，有效巩固脱贫攻坚成果。</v>
          </cell>
        </row>
        <row r="81">
          <cell r="B81" t="str">
            <v>卢氏县2023年范里镇柏坡万亩连翘基地基础设施配套建设项目</v>
          </cell>
          <cell r="C81" t="str">
            <v>产业发展</v>
          </cell>
          <cell r="D81" t="str">
            <v>新建</v>
          </cell>
          <cell r="E81" t="str">
            <v>柏坡村</v>
          </cell>
          <cell r="F81" t="str">
            <v>2023.1.15-2023.12.31</v>
          </cell>
          <cell r="G81" t="str">
            <v>范里镇政府</v>
          </cell>
          <cell r="H81" t="str">
            <v>新建生产道路3条共2000米；连翘种植805.64亩；边坡整治1532.14亩；晾晒场2座。</v>
          </cell>
          <cell r="I81">
            <v>200</v>
          </cell>
          <cell r="J81" t="str">
            <v>财政统筹整合资金</v>
          </cell>
          <cell r="K81" t="str">
            <v>柏坡村群众</v>
          </cell>
          <cell r="L81" t="str">
            <v>项目建成后产权归柏坡村村委会所有，柏坡村负责日常管护，可有效巩固柏坡村脱贫户和三类户的脱贫成效，改善柏坡村生产道路的运输条件，带动贫困户年收入增加4000元。</v>
          </cell>
          <cell r="M81" t="str">
            <v>是</v>
          </cell>
          <cell r="N81" t="str">
            <v>改善柏坡村生产道路的运输条件，带动群众发展产业实现增收</v>
          </cell>
        </row>
        <row r="82">
          <cell r="B82" t="str">
            <v>卢氏县范里镇南苏村乡村振兴产业基地配套工程</v>
          </cell>
          <cell r="C82" t="str">
            <v>产业发展</v>
          </cell>
          <cell r="D82" t="str">
            <v>续建</v>
          </cell>
          <cell r="E82" t="str">
            <v>南苏村</v>
          </cell>
          <cell r="F82" t="str">
            <v>2022-2023</v>
          </cell>
          <cell r="G82" t="str">
            <v>范里镇政府</v>
          </cell>
          <cell r="H82" t="str">
            <v>改造厂房430平方，新建仓库和生产加工车间250平方；对现有采摘园产业基地配套建设水渠、水泥路以及配备电力及粉条加工设备等。</v>
          </cell>
          <cell r="I82">
            <v>160</v>
          </cell>
          <cell r="J82" t="str">
            <v>财政统筹整合资金</v>
          </cell>
          <cell r="K82" t="str">
            <v>南苏村
及周边群众</v>
          </cell>
          <cell r="L82" t="str">
            <v>项目建成后，能打造出更加先进的新型产业生产加工基地，扩大生产规模，提高产品质量，以第二产业发展驱动第一产业发展，带动周边乃至全县的红薯种植生产，提高卢氏红薯粉条特色产业的知名度；通过基地改造和环境改造为产业发展提供更加便利的生产条件，同时为产品展销和农游一体化发展创造条件，推动三产融合，进一步巩固脱贫攻坚成果，为乡村振兴开局奠定坚实的产业支撑基础，同时对范里镇乡村产业振兴具有良好的示范和带动作用。</v>
          </cell>
          <cell r="M82" t="str">
            <v>是</v>
          </cell>
          <cell r="N82" t="str">
            <v>通过劳务带动脱贫户,带脱贫群众实现劳务增收。</v>
          </cell>
        </row>
        <row r="83">
          <cell r="B83" t="str">
            <v>卢氏县2023年官坡镇烟叶产业配套设施项目</v>
          </cell>
          <cell r="C83" t="str">
            <v>产业发展</v>
          </cell>
          <cell r="D83" t="str">
            <v>新建</v>
          </cell>
          <cell r="E83" t="str">
            <v>官坡镇官坡村、竹园村</v>
          </cell>
          <cell r="F83" t="str">
            <v>2023.1.15-2023.12.31</v>
          </cell>
          <cell r="G83" t="str">
            <v>官坡镇政府</v>
          </cell>
          <cell r="H83" t="str">
            <v>官坡村河北村组烟田配套路2公里、十三组南云山烟田配套路2.2公里。竹园村烟叶炕房配套路、通往烟田桥一座50米、护坝150米和污水排水渠200米。</v>
          </cell>
          <cell r="I83">
            <v>260</v>
          </cell>
          <cell r="J83" t="str">
            <v>财政统筹整合资金</v>
          </cell>
          <cell r="K83" t="str">
            <v>官坡村烟农及群众、竹园村烟农及群众</v>
          </cell>
          <cell r="L83" t="str">
            <v>配套设施所服务的烟田和炕房收入增加村集体经济收入，用于乡村振兴相关事业。 效益指标：项目建成后为两个村的烟叶生产提供便利，为周边群众烟叶生产提供更好的保障。</v>
          </cell>
          <cell r="M83" t="str">
            <v>是</v>
          </cell>
          <cell r="N83" t="str">
            <v>一是增加税收，带动官坡镇经济发展，二是增加农户收入，增加群众满意度。</v>
          </cell>
        </row>
        <row r="84">
          <cell r="B84" t="str">
            <v>卢氏县2023年横涧乡产业配套设施项目</v>
          </cell>
          <cell r="C84" t="str">
            <v>产业发展</v>
          </cell>
          <cell r="D84" t="str">
            <v>新建</v>
          </cell>
          <cell r="E84" t="str">
            <v>横涧乡下柳村、马庄村、陈家塄</v>
          </cell>
          <cell r="F84" t="str">
            <v>2023.1.15-2023.12.31</v>
          </cell>
          <cell r="G84" t="str">
            <v>横涧乡政府</v>
          </cell>
          <cell r="H84" t="str">
            <v>修建烟田道路5000米，灌溉蓄水池20方6个，水管10000米，平整土地1000亩。</v>
          </cell>
          <cell r="I84">
            <v>280</v>
          </cell>
          <cell r="J84" t="str">
            <v>财政统筹整合资金</v>
          </cell>
          <cell r="K84" t="str">
            <v>横涧乡下柳村、马庄、陈家塄</v>
          </cell>
          <cell r="L84" t="str">
            <v>通过项目工程建设，稳定下柳村、马庄、陈家塄烟叶示范方基础设施，增加群众收入，提升群众满意度。                                                                               </v>
          </cell>
          <cell r="M84" t="str">
            <v>是</v>
          </cell>
          <cell r="N84" t="str">
            <v>通过项目工程建设，稳定下柳村、马庄、陈家塄烟叶示范方基础设施，增加群众收入，提升群众满意度。</v>
          </cell>
        </row>
        <row r="85">
          <cell r="B85" t="str">
            <v>卢氏县2023年潘河乡食用菌大棚水、电配套项目</v>
          </cell>
          <cell r="C85" t="str">
            <v>产业发展</v>
          </cell>
          <cell r="D85" t="str">
            <v>新建</v>
          </cell>
          <cell r="E85" t="str">
            <v>潘河乡前河村、前坪村、西河村、黄叶村</v>
          </cell>
          <cell r="F85" t="str">
            <v>2023.1.15-2023.12.31</v>
          </cell>
          <cell r="G85" t="str">
            <v>潘河乡政府</v>
          </cell>
          <cell r="H85" t="str">
            <v>电力供应系统、大棚外水井5座。</v>
          </cell>
          <cell r="I85">
            <v>60</v>
          </cell>
          <cell r="J85" t="str">
            <v>财政统筹整合资金</v>
          </cell>
          <cell r="K85" t="str">
            <v>潘河乡前河村、前坪村、西河村、黄叶村</v>
          </cell>
          <cell r="L85" t="str">
            <v>工程验收合格率100%，工程完工及时率100%；效益指标：通过项目工程建设，方便食用菌加工，服务四个村113户346人。</v>
          </cell>
          <cell r="M85" t="str">
            <v>是</v>
          </cell>
          <cell r="N85" t="str">
            <v> 前河村、前坪村、西河村、黄叶村及周边群众通过承包大棚获得收益，带动各村脱贫户及监测对象实现在家门口就业，不出家门实现就业。</v>
          </cell>
        </row>
        <row r="86">
          <cell r="B86" t="str">
            <v>卢氏县2023年沙河乡产业配套示范道路工程</v>
          </cell>
          <cell r="C86" t="str">
            <v>产业发展</v>
          </cell>
          <cell r="D86" t="str">
            <v>新建</v>
          </cell>
          <cell r="E86" t="str">
            <v>沙河乡王家村、周家村、颜东村、留书村、三角村</v>
          </cell>
          <cell r="F86" t="str">
            <v>2023.1.15-2023.12.31</v>
          </cell>
          <cell r="G86" t="str">
            <v>沙河乡政府</v>
          </cell>
          <cell r="H86" t="str">
            <v>在周家村、王家村等村配套建设11.3KM产业道路以及三角村、周家村的小桥建设等。</v>
          </cell>
          <cell r="I86">
            <v>570</v>
          </cell>
          <cell r="J86" t="str">
            <v>财政统筹整合资金</v>
          </cell>
          <cell r="K86" t="str">
            <v>王家村、周家村、颜东村。留书村、三角村</v>
          </cell>
          <cell r="L86" t="str">
            <v>1、有助于沙河乡辣椒、烟叶等特色农业发展，改善1200余亩农田生产通行条件。2、亩均增产30公斤，可带动受益烟农266户932人增加收入共计72万余元。
</v>
          </cell>
          <cell r="M86" t="str">
            <v>是</v>
          </cell>
          <cell r="N86" t="str">
            <v>项目建成后，有助于沙河乡辣椒、烟叶等特色农业发展，改善农田生产通行条件。可带动受益烟农增加收入。</v>
          </cell>
        </row>
        <row r="87">
          <cell r="B87" t="str">
            <v>卢氏县2023年双槐树乡西川村食用菌基地配套设施建设项目</v>
          </cell>
          <cell r="C87" t="str">
            <v>产业发展</v>
          </cell>
          <cell r="D87" t="str">
            <v>新建</v>
          </cell>
          <cell r="E87" t="str">
            <v>双槐树乡西川村</v>
          </cell>
          <cell r="F87" t="str">
            <v>2023.1.15-2023.12.31</v>
          </cell>
          <cell r="G87" t="str">
            <v>双槐树乡政府</v>
          </cell>
          <cell r="H87" t="str">
            <v>新建18米桥梁1座，排水沟328米。</v>
          </cell>
          <cell r="I87">
            <v>138</v>
          </cell>
          <cell r="J87" t="str">
            <v>财政统筹整合资金</v>
          </cell>
          <cell r="K87" t="str">
            <v>西川村413户1264人</v>
          </cell>
          <cell r="L87" t="str">
            <v>项目实施后，将串联食用菌基地与周边的生产生活道路，有效保障西川村食用菌产业发展，并且完善西川村新区基础设施，为下一步西川村产业发展打下了基础。</v>
          </cell>
          <cell r="M87" t="str">
            <v>是</v>
          </cell>
          <cell r="N87" t="str">
            <v>带动群众增收，提升群众满意度</v>
          </cell>
        </row>
        <row r="88">
          <cell r="B88" t="str">
            <v>卢氏县2023年双龙湾镇东虎岭村旅游基础设施配套项目</v>
          </cell>
          <cell r="C88" t="str">
            <v>产业发展</v>
          </cell>
          <cell r="D88" t="str">
            <v>新建</v>
          </cell>
          <cell r="E88" t="str">
            <v>东虎岭村</v>
          </cell>
          <cell r="F88" t="str">
            <v>2023.1.15-2023.12.31</v>
          </cell>
          <cell r="G88" t="str">
            <v>双龙湾镇政府</v>
          </cell>
          <cell r="H88" t="str">
            <v>河道整治总长431.8米，新建护岸839.83米，新建浆砌石拦水堰13座，混泥土拦水坎4座，交通桥2座，铺设道牙970米。对村内两道沟渠进行整治；河道整治总长330m,新建护岸660m，交通桥5座，场地平整6处。</v>
          </cell>
          <cell r="I88">
            <v>480</v>
          </cell>
          <cell r="J88" t="str">
            <v>财政统筹整合资金</v>
          </cell>
          <cell r="K88" t="str">
            <v>东虎岭村</v>
          </cell>
          <cell r="L88" t="str">
            <v>该项目建成后可提升东虎岭村旅游基础设施水平，增强旅游公共服务能力。</v>
          </cell>
          <cell r="M88" t="str">
            <v>是</v>
          </cell>
          <cell r="N88" t="str">
            <v>项目建成后产权归村集体所有，提高了所在地人居环境水平，同时带动当地旅游产业不断发展，提供更多就业机会；将吸引大量游客到东虎岭村观光游览，刺激消费，增加当地群众收入；该项目实施将吸纳当地贫困劳动力30余人参与务工增加收入，预计发放劳务报酬50万余元，有效提高困难群众收入。</v>
          </cell>
        </row>
        <row r="89">
          <cell r="B89" t="str">
            <v>卢氏县2023年汤河乡汤河村旅游配套基础设施建设项目</v>
          </cell>
          <cell r="C89" t="str">
            <v>产业发展</v>
          </cell>
          <cell r="D89" t="str">
            <v>新建</v>
          </cell>
          <cell r="E89" t="str">
            <v>汤河村</v>
          </cell>
          <cell r="F89" t="str">
            <v>2023.1.15-2023.12.31</v>
          </cell>
          <cell r="G89" t="str">
            <v>汤河乡政府</v>
          </cell>
          <cell r="H89" t="str">
            <v>铺设生态步道、沿线道路防护工程、毛石挡墙、建设生态隔离带等其他配套基础设施建设。</v>
          </cell>
          <cell r="I89">
            <v>380</v>
          </cell>
          <cell r="J89" t="str">
            <v>财政统筹整合资金</v>
          </cell>
          <cell r="K89" t="str">
            <v>汤河村</v>
          </cell>
          <cell r="L89" t="str">
            <v>该项目建成后可改善汤河乡汤河村旅游配套基础设施条件，促进汤河乡旅游发展，受益汤河村432户1278人，其中脱贫户32户108人。</v>
          </cell>
          <cell r="M89" t="str">
            <v>是</v>
          </cell>
          <cell r="N89" t="str">
            <v>旅游配套基础设施条件，带动农户增收。</v>
          </cell>
        </row>
        <row r="90">
          <cell r="B90" t="str">
            <v>卢氏县2023年瓦窑沟乡食用菌产业试点基地配套设施建设项目</v>
          </cell>
          <cell r="C90" t="str">
            <v>产业发展</v>
          </cell>
          <cell r="D90" t="str">
            <v>新建</v>
          </cell>
          <cell r="E90" t="str">
            <v>古寨村、瓦窑沟村、耿家店村、里曼坪村、高河村、观沟村</v>
          </cell>
          <cell r="F90" t="str">
            <v>2023.1.15-2023.12.31</v>
          </cell>
          <cell r="G90" t="str">
            <v>瓦窑沟乡政府</v>
          </cell>
          <cell r="H90" t="str">
            <v>对乡域内新建的6个村食用菌基地建设的标准化大棚配套建设排水渠约4000米、砂石道路23500平方米，水路管网约13000米，大口井、水罐、水泵等7套。改造拓宽古寨村原有旧桥2座、新建高河基地生产桥1座。</v>
          </cell>
          <cell r="I90">
            <v>391</v>
          </cell>
          <cell r="J90" t="str">
            <v>财政统筹整合资金</v>
          </cell>
          <cell r="K90" t="str">
            <v>古寨村、瓦窑沟村等6个村食用菌种植户400户2000人左右</v>
          </cell>
          <cell r="L90" t="str">
            <v>该项目实施后，能改善菇农生产条件，提高、生产效能、增加食用菌产量，提升食用菌品质、减少劳动强度、降低生产成本。降低能耗、提质增效。巩固脱贫成效、助力乡村振兴。</v>
          </cell>
          <cell r="M90" t="str">
            <v>是</v>
          </cell>
          <cell r="N90" t="str">
            <v>合作经营、务工劳务、入股分红等</v>
          </cell>
        </row>
        <row r="91">
          <cell r="B91" t="str">
            <v>卢氏县2023年徐家湾乡农产品加工项目</v>
          </cell>
          <cell r="C91" t="str">
            <v>产业发展</v>
          </cell>
          <cell r="D91" t="str">
            <v>新建</v>
          </cell>
          <cell r="E91" t="str">
            <v>丰太村</v>
          </cell>
          <cell r="F91" t="str">
            <v>2023.1.15-2023.12.31</v>
          </cell>
          <cell r="G91" t="str">
            <v>徐家湾乡政府</v>
          </cell>
          <cell r="H91" t="str">
            <v>新建钢结构厂房556㎡及相关设施建设安装。</v>
          </cell>
          <cell r="I91">
            <v>77</v>
          </cell>
          <cell r="J91" t="str">
            <v>财政统筹整合资金</v>
          </cell>
          <cell r="K91" t="str">
            <v>丰太村</v>
          </cell>
          <cell r="L91" t="str">
            <v>产权归属：该项目归村集体所有，每年通过劳务带动、租赁、上交集体经济等实现综合绩效不低于财政资金投入的6%；可为脱贫户和监测户设置就业岗位3个，间接带动全乡农产品加工升级。受益群众群众满意度100%。</v>
          </cell>
          <cell r="M91" t="str">
            <v>是</v>
          </cell>
          <cell r="N91" t="str">
            <v>1.优先安排脱贫户和监测户从事项目建设；2.提供3个就业岗位给本村脱贫户和监测户；3.村集体获得固定资产出租收益。</v>
          </cell>
        </row>
        <row r="92">
          <cell r="B92" t="str">
            <v>卢氏县2022年中药材深加工标准化厂房建设项目</v>
          </cell>
          <cell r="C92" t="str">
            <v>产业发展</v>
          </cell>
          <cell r="D92" t="str">
            <v>续建</v>
          </cell>
          <cell r="E92" t="str">
            <v>卢氏产业集聚区</v>
          </cell>
          <cell r="F92" t="str">
            <v>2022-2023</v>
          </cell>
          <cell r="G92" t="str">
            <v>产投公司</v>
          </cell>
          <cell r="H92" t="str">
            <v> 建设中药材深加工标准化车间4栋，新品中药研发基地，中药材质检化验室，消防控制室，能源配置室、电力设施以及管理用房、水、气、路等生产附属设施。</v>
          </cell>
          <cell r="I92">
            <v>1152</v>
          </cell>
          <cell r="J92" t="str">
            <v>财政统筹整合资金</v>
          </cell>
          <cell r="K92" t="str">
            <v>卢氏县</v>
          </cell>
          <cell r="L92" t="str">
            <v>一是年采购各类中药材6000余吨，加工药材提取物1000-2000吨，年产值近2亿元，带动上万户中药材种植户实现增收；二是可新增就业岗位100余个；三项目建成后，产权归村集体所有，每年通过劳务带动、租赁、上交集体经济等实现综合绩效不低于财政资金投入的6%，资产收益可用来发展产业；四是年给县财政贡献税收收入1500万元以上。群众满意度100%。
</v>
          </cell>
          <cell r="M92" t="str">
            <v>是</v>
          </cell>
          <cell r="N92" t="str">
            <v>一是惠及卢氏县从事连翘种植、采摘、收购及初级加工的人民群众。二是增加卢氏县财政收入。三是提供就业岗位，惠及卢氏县部分人民群众。</v>
          </cell>
        </row>
        <row r="93">
          <cell r="B93" t="str">
            <v>卢氏县双龙湾镇产业配套项目工程</v>
          </cell>
          <cell r="C93" t="str">
            <v>产业发展</v>
          </cell>
          <cell r="D93" t="str">
            <v>续建</v>
          </cell>
          <cell r="E93" t="str">
            <v>上店村</v>
          </cell>
          <cell r="F93" t="str">
            <v>2022-2023</v>
          </cell>
          <cell r="G93" t="str">
            <v>双龙湾镇政府</v>
          </cell>
          <cell r="H93" t="str">
            <v>建混凝土护堤1500米、涉水涵4座。</v>
          </cell>
          <cell r="I93">
            <v>108</v>
          </cell>
          <cell r="J93" t="str">
            <v>财政统筹整合资金</v>
          </cell>
          <cell r="K93" t="str">
            <v>上店村</v>
          </cell>
          <cell r="L93" t="str">
            <v>项目建成后可保护日光温室大棚、食用菌产业大棚等200余亩基地，可实现采摘、旅游及群众增收为一体的综合性示范基地，改善沿河352口人的居住安全，同时改善农村人居环境，实现水清、岸直、堤绿。满意度指标：受益群众满意度100%。</v>
          </cell>
          <cell r="M93" t="str">
            <v>是</v>
          </cell>
          <cell r="N93" t="str">
            <v>项目建成后产权归上店村集体所有，该项目建设过程中吸收附近贫困群众参与务工，增加收入预计发放劳务报酬80余万元。产业基地每年带动附近困难群众尤其是三类户30余人务工增加收入，群众通过各村支部领办合作社流转土地收取“租金”，到基地参加劳务获得“薪金”，通过资金、参与合作社经营分“股金”，确保参与合作社的社员年人均收入不低于4000元</v>
          </cell>
        </row>
        <row r="94">
          <cell r="B94" t="str">
            <v>卢氏县2022年香菇食品加工项目</v>
          </cell>
          <cell r="C94" t="str">
            <v>产业发展</v>
          </cell>
          <cell r="D94" t="str">
            <v>续建</v>
          </cell>
          <cell r="E94" t="str">
            <v>卢氏县产业集聚区</v>
          </cell>
          <cell r="F94" t="str">
            <v>2022-2023</v>
          </cell>
          <cell r="G94" t="str">
            <v>农业农村局</v>
          </cell>
          <cell r="H94" t="str">
            <v>购置香菇加工系列设备，生产车间升级改造等</v>
          </cell>
          <cell r="I94">
            <v>690.6328</v>
          </cell>
          <cell r="J94" t="str">
            <v>财政统筹整合资金</v>
          </cell>
          <cell r="K94" t="str">
            <v>全县群众</v>
          </cell>
          <cell r="L94" t="str">
            <v>项目建成后，产权归村集体所有，每年通过劳务带动、租赁、上交集体经济等实现综合绩效不低于财政资金投入的6%，资产收益可用来发展产业；通过设置公益岗位招收群众务工增加群众收入；带动群众发展药材种植。</v>
          </cell>
          <cell r="M94" t="str">
            <v>是</v>
          </cell>
          <cell r="N94" t="str">
            <v>通过食用菌深加工产业链，带动全县群众参与食用菌种植实现增收；设置公益岗位招收脱贫户增加群众务工收入。</v>
          </cell>
        </row>
        <row r="95">
          <cell r="B95" t="str">
            <v>卢氏县横涧乡代家村白玉菇工厂化栽培项目（一期）</v>
          </cell>
          <cell r="C95" t="str">
            <v>产业发展</v>
          </cell>
          <cell r="D95" t="str">
            <v>续建</v>
          </cell>
          <cell r="E95" t="str">
            <v>横涧乡</v>
          </cell>
          <cell r="F95" t="str">
            <v>2022-2023</v>
          </cell>
          <cell r="G95" t="str">
            <v>横涧乡</v>
          </cell>
          <cell r="H95" t="str">
            <v>建设菌包钢架结构加工车间6300平方，配套钢架结构泡沫箱加工车间2000平方。</v>
          </cell>
          <cell r="I95">
            <v>385</v>
          </cell>
          <cell r="J95" t="str">
            <v>财政统筹整合资金</v>
          </cell>
          <cell r="K95" t="str">
            <v>代家村</v>
          </cell>
          <cell r="L95" t="str">
            <v>1.项目建成后，产权归村集体所有，每年上交集体经济收入不低于财政统筹整合资金投入的6%，资产收益该村继续用于发展产业；2新增就业岗位100余人，带动脱贫人口参与务工增加收入，人均增收10000元。群众满意度100%。</v>
          </cell>
          <cell r="M95" t="str">
            <v>是</v>
          </cell>
          <cell r="N95" t="str">
            <v>项目建成后，新增就业岗位100余人，带动脱贫人口参与务工增加收入，人均增收10000元。</v>
          </cell>
        </row>
        <row r="96">
          <cell r="B96" t="str">
            <v>卢氏县易地扶贫搬迁万人社区生产生活生态提升项目</v>
          </cell>
          <cell r="C96" t="str">
            <v>产业发展</v>
          </cell>
          <cell r="D96" t="str">
            <v>续建</v>
          </cell>
          <cell r="E96" t="str">
            <v>横涧乡</v>
          </cell>
          <cell r="F96" t="str">
            <v>2022-2023</v>
          </cell>
          <cell r="G96" t="str">
            <v>卢氏县国有资本投资运营有限公司</v>
          </cell>
          <cell r="H96" t="str">
            <v>一期计划建设兴贤里集市。占地约5000平方米，建设内容以钢构大棚为主。设计的市场业态包括：农副产品批发零售、水果批发零售、餐饮小吃、夜市、游乐设施及市场商业配套、农民自产自销摊位等。</v>
          </cell>
          <cell r="I96">
            <v>265.1</v>
          </cell>
          <cell r="J96" t="str">
            <v>财政统筹整合资金</v>
          </cell>
          <cell r="K96" t="str">
            <v>兴贤里社区</v>
          </cell>
          <cell r="L96" t="str">
            <v>一期计划建设兴贤里集市。占地约5000平方米，建设内容以钢构大棚为主。设计的市场业态包括：农副产品批发零售、水果批发零售、餐饮小吃、夜市、游乐设施及市场商业配套等。并设立农民自产自销摊位，实现产销有效对接，解决社区农民及周边群众生活问题。竣工验收后产权归属兴贤里社区。</v>
          </cell>
          <cell r="M96" t="str">
            <v>是</v>
          </cell>
          <cell r="N96" t="str">
            <v>通过市场建设，改善兴贤里搬迁群众居住环境，引导搬迁群众到市场中经营、务工，设置公益岗位招收搬迁群众增加劳务收入。</v>
          </cell>
        </row>
        <row r="97">
          <cell r="B97" t="str">
            <v>卢氏县2023年肉牛基础母牛扩群倍增项目</v>
          </cell>
          <cell r="C97" t="str">
            <v>产业发展</v>
          </cell>
          <cell r="D97" t="str">
            <v>新建</v>
          </cell>
          <cell r="E97" t="str">
            <v>全县</v>
          </cell>
          <cell r="F97" t="str">
            <v>2023.1.15-2023.12.31</v>
          </cell>
          <cell r="G97" t="str">
            <v>卢氏县农业农村局</v>
          </cell>
          <cell r="H97" t="str">
            <v>根据河南省人民政府办公厅《关于印发河南省肉牛奶牛产业发展行动计划的通知》豫政办[2022]31号及《卢氏县2022年肉牛奶牛产业发展奖补办法》，对全县符合条件的经营主体进行奖补：
1.肉牛基础母牛扩群倍增项目补贴：对现有肉牛基础母牛10头以上符合条件的投保基础母牛按照每头基础母牛不高于1000元标准给予补贴；
2.规模养殖畜位补贴：对新建标准化畜位肉牛500个以上、奶牛300个以上的养殖场进行畜位补贴。</v>
          </cell>
          <cell r="I97">
            <v>150</v>
          </cell>
          <cell r="J97" t="str">
            <v>财政统筹整合资金</v>
          </cell>
          <cell r="K97" t="str">
            <v>全县</v>
          </cell>
          <cell r="L97" t="str">
            <v>通过项目实施，1.对肉牛母牛补贴直接到户，增加农户收入，激发农户养殖积极性。2.奖补经营主体的财政资金所形成的资产归村集体所有。每年通过劳务带动、上交集体经济等实现综合绩效不低于财政资金投入的6%。</v>
          </cell>
          <cell r="M97" t="str">
            <v>是</v>
          </cell>
          <cell r="N97" t="str">
            <v>通过产业示范引领、激发群众内生动力，扩大养殖规模，实现群众增收。</v>
          </cell>
        </row>
        <row r="98">
          <cell r="B98" t="str">
            <v>卢氏县2022年中药材康养食品加工项目</v>
          </cell>
          <cell r="C98" t="str">
            <v>产业发展</v>
          </cell>
          <cell r="D98" t="str">
            <v>续建</v>
          </cell>
          <cell r="E98" t="str">
            <v>卢氏县产业集聚区</v>
          </cell>
          <cell r="F98" t="str">
            <v>2022-2023</v>
          </cell>
          <cell r="G98" t="str">
            <v>农业农村局</v>
          </cell>
          <cell r="H98" t="str">
            <v>采购年产5000万大蜜丸生产线设备、九蒸九晒传统工艺设备、年产500吨蜜饯生产线、年产200吨固体饮料生产线、功能性草本植物饮料、辅助车间设备、食品检验仪器设备、山泉水生产线设备、粉剂生产线设备、净化设备、环保设备等设备。</v>
          </cell>
          <cell r="I98">
            <v>1144</v>
          </cell>
          <cell r="J98" t="str">
            <v>财政统筹整合资金</v>
          </cell>
          <cell r="K98" t="str">
            <v>全县群众</v>
          </cell>
          <cell r="L98" t="str">
            <v>项目建成后产权归村集体所有，每年通过劳务带动、租赁、上交集体经济等实现综合绩效不低于财政资金投入的6%；通过设置公益岗位招收群众务工增加群众收入；带动群众发展药材种植。群众满意度100%。</v>
          </cell>
          <cell r="M98" t="str">
            <v>是</v>
          </cell>
          <cell r="N98" t="str">
            <v>通过企业收购，带动全县群众种植中药材实现增收；设置公益岗位招收脱贫户增加群众务工收入。</v>
          </cell>
        </row>
        <row r="99">
          <cell r="B99" t="str">
            <v>卢氏县2023年标准化肉牛奶牛养殖示范场建设项目</v>
          </cell>
          <cell r="C99" t="str">
            <v>产业发展</v>
          </cell>
          <cell r="D99" t="str">
            <v>新建</v>
          </cell>
          <cell r="E99" t="str">
            <v>卢氏县</v>
          </cell>
          <cell r="F99" t="str">
            <v>2023.1.15-2023.12.31</v>
          </cell>
          <cell r="G99" t="str">
            <v>卢氏县农业农村局</v>
          </cell>
          <cell r="H99" t="str">
            <v>在卢氏县肉牛养殖主产区建设养殖规模示范场，按示范规模场建设标准修建肉牛畜栏位及消毒、青贮、饲料车间、粪污处理等配套设施。</v>
          </cell>
          <cell r="I99">
            <v>410</v>
          </cell>
          <cell r="J99" t="str">
            <v>财政统筹整合资金</v>
          </cell>
          <cell r="K99" t="str">
            <v>卢氏县</v>
          </cell>
          <cell r="L99" t="str">
            <v>产权归属：项目建成后，财政统筹整合资金投入形成固定资产产权归村集体所有。产出指标：通过与群众签订秸秆青贮购销、土地租赁、带动脱贫户、监测户等群众务工和返还村集体经济等，每年实现综合效益不低于财政投资额度的6%。预计可带动全县不少于150余人参与肉牛养殖全产业链生产。效益指标：按时完工，保障质量，带动群众提升周边群众秸秆综合利用率，增加玉米种植等农业产业附加值，增加群众种植收益。同时，带动群众发展肉牛奶牛养殖，推动全县肉牛饲养量逐年增长。满意度指标：群众对项目实施效果满意度100%。每年综合受益不低于财政综合投资的6%。</v>
          </cell>
          <cell r="M99" t="str">
            <v>是</v>
          </cell>
          <cell r="N99" t="str">
            <v>以示范场建设为基础，增加村集体收入，不断推动以种植业、养殖业相结合循环发展模式，带动周围群众从事肉牛奶牛产业及相关产业发展，拓宽群众增收渠道，提升传统种植农业产品附加值，实现村集体和群众收入增加的目的。</v>
          </cell>
        </row>
        <row r="100">
          <cell r="B100" t="str">
            <v>卢氏县2023年1.4万亩高标准农田建设项目</v>
          </cell>
          <cell r="C100" t="str">
            <v>产业发展</v>
          </cell>
          <cell r="D100" t="str">
            <v>新建</v>
          </cell>
          <cell r="E100" t="str">
            <v>官坡、东明、范里</v>
          </cell>
          <cell r="F100" t="str">
            <v>2023.1.15-2023.12.31</v>
          </cell>
          <cell r="G100" t="str">
            <v>卢氏县农业农村局</v>
          </cell>
          <cell r="H100" t="str">
            <v>该项目涉及官坡、东明、范里3个乡镇，建设高标准农田面积14000亩，新建大口井、管理房、拦河坝、田间管道、减压阀、排气阀、出水口、田间生产路、地埋低压线，并配套智能控制系统。</v>
          </cell>
          <cell r="I100">
            <v>2100</v>
          </cell>
          <cell r="J100" t="str">
            <v>财政统筹整合资金</v>
          </cell>
          <cell r="K100" t="str">
            <v>项目区群众</v>
          </cell>
          <cell r="L100" t="str">
            <v>建成后新增灌溉面积1.4万亩，使用时限15年，扩大农田灌溉面积，有效节约水资源，改善农业生产条件，增加粮食作物和经济作物产量，并采取以工代赈方式聘用项目区所在地脱贫户和边缘户务工，增加项目区群众收入。</v>
          </cell>
          <cell r="M100" t="str">
            <v>是</v>
          </cell>
          <cell r="N100" t="str">
            <v>项目实施改造后，能有效节约水资源，改善农业生产条件，提高农业综合生产能力，增加粮食作物和经济作物产量，增加项目所在地农民收入及稳定就业。</v>
          </cell>
        </row>
        <row r="101">
          <cell r="B101" t="str">
            <v>卢氏县2022年1万亩高标准农田建设项目</v>
          </cell>
          <cell r="C101" t="str">
            <v>产业发展</v>
          </cell>
          <cell r="D101" t="str">
            <v>续建</v>
          </cell>
          <cell r="E101" t="str">
            <v>东明、官道口、朱阳关、文峪、范里、双龙湾</v>
          </cell>
          <cell r="F101" t="str">
            <v>2022-2023</v>
          </cell>
          <cell r="G101" t="str">
            <v>农业农村局</v>
          </cell>
          <cell r="H101" t="str">
            <v>在东明、官道口、朱阳关、文峪、范里、双龙湾等6个乡镇，新建高标准农田面积10000亩，新建大口井、管理房、拦河坝、田间管道、减压阀、排气阀、出水口、田间生产路、地埋低压线、标志牌，并配套智能控制系统。</v>
          </cell>
          <cell r="I101">
            <v>780</v>
          </cell>
          <cell r="J101" t="str">
            <v>财政统筹整合资金</v>
          </cell>
          <cell r="K101" t="str">
            <v>项目区受益农户2673户9835人</v>
          </cell>
          <cell r="L101" t="str">
            <v>项目计划建成后新增灌溉面积1万亩，使用时限15年，扩大农田灌溉面积，有效节约水资源，改善农业生产条件，增加粮食作物和经济作物产量，增加项目区群众收入。</v>
          </cell>
          <cell r="M101" t="str">
            <v>是</v>
          </cell>
          <cell r="N101" t="str">
            <v>项目实施后，能有效节约水资源，改善农业生产条件，提高农业综合生产能力，增加粮食作物和经济作物产量，并聘用项目区所在地脱贫户和边缘户务工，增加项目所在地农民收入及稳定就业。</v>
          </cell>
        </row>
        <row r="102">
          <cell r="B102" t="str">
            <v>卢氏县2023年蜂产业园供配气设备购置项目</v>
          </cell>
          <cell r="C102" t="str">
            <v>产业发展</v>
          </cell>
          <cell r="D102" t="str">
            <v>新建</v>
          </cell>
          <cell r="E102" t="str">
            <v>卢氏县产业聚集区卢敖南路与虎山路交叉口西北角</v>
          </cell>
          <cell r="F102" t="str">
            <v>2023.1.15-2023.12.31</v>
          </cell>
          <cell r="G102" t="str">
            <v>卢氏县产业集聚区发展投资有限公司</v>
          </cell>
          <cell r="H102" t="str">
            <v>1300米天然气管道及调压柜、阀门等配套设备</v>
          </cell>
          <cell r="I102">
            <v>240</v>
          </cell>
          <cell r="J102" t="str">
            <v>财政统筹整合资金</v>
          </cell>
          <cell r="K102" t="str">
            <v>全县群众</v>
          </cell>
          <cell r="L102" t="str">
            <v>产出指标：卢氏县蜂产业园供配气设备购置。效益指标：通过供配气设备购置，完善蜂产业园的基础设施，有利于提高蜂产业园的经济发展，带动务工群众实现增收，提高群众满意度。</v>
          </cell>
          <cell r="M102" t="str">
            <v>是</v>
          </cell>
          <cell r="N102" t="str">
            <v>通过供配气设备购置，完善蜂产业园的基础设施，有利于提高蜂产业园的经济发展，带动务工群众实现增收。</v>
          </cell>
        </row>
        <row r="103">
          <cell r="D103">
            <v>4</v>
          </cell>
        </row>
        <row r="103">
          <cell r="I103">
            <v>5150</v>
          </cell>
        </row>
        <row r="104">
          <cell r="B104" t="str">
            <v>卢氏县2023年雨露计划短期技能培训项目</v>
          </cell>
          <cell r="C104" t="str">
            <v>就业扶贫</v>
          </cell>
          <cell r="D104" t="str">
            <v>新建</v>
          </cell>
          <cell r="E104" t="str">
            <v>全县</v>
          </cell>
          <cell r="F104" t="str">
            <v>2023.1.15-2023.12.31</v>
          </cell>
          <cell r="G104" t="str">
            <v>卢氏县乡村振兴局</v>
          </cell>
          <cell r="H104" t="str">
            <v>短期技能培训1000人，每人2000元。</v>
          </cell>
          <cell r="I104">
            <v>200</v>
          </cell>
          <cell r="J104" t="str">
            <v>财政统筹整合资金</v>
          </cell>
          <cell r="K104" t="str">
            <v>全县</v>
          </cell>
          <cell r="L104" t="str">
            <v>补贴建档立卡贫困户1000人学习短期技能的开销，提高贫困户学习技能的积极性。满意度指标：贫困户满意度100%</v>
          </cell>
          <cell r="M104" t="str">
            <v>是</v>
          </cell>
          <cell r="N104" t="str">
            <v>对全县1000名取得国家承认的技能证书的贫困户进行短期技能补助，提高贫困户学习技能的积极性</v>
          </cell>
        </row>
        <row r="105">
          <cell r="B105" t="str">
            <v>卢氏县2023年技能培训项目</v>
          </cell>
          <cell r="C105" t="str">
            <v>就业扶贫</v>
          </cell>
          <cell r="D105" t="str">
            <v>新建</v>
          </cell>
          <cell r="E105" t="str">
            <v>全县</v>
          </cell>
          <cell r="F105" t="str">
            <v>2023.1.15-2023.12.31</v>
          </cell>
          <cell r="G105" t="str">
            <v>卢氏县人社局</v>
          </cell>
          <cell r="H105" t="str">
            <v>根据“人人持证、技能河南”建设工作要求，全年预计开展技能培训15000余人，其中，脱贫人口和监测对象培训4500余人，预计需发放技能培训补贴950万元。</v>
          </cell>
          <cell r="I105">
            <v>950</v>
          </cell>
          <cell r="J105" t="str">
            <v>财政统筹整合资金</v>
          </cell>
          <cell r="K105" t="str">
            <v>参加技能培训人员</v>
          </cell>
          <cell r="L105" t="str">
            <v>通过开展技能培训，提高农村劳动力技能水平，调动其就业创业积极性，提高就业质量和收入，有效巩固脱贫成果，促进乡村振兴。</v>
          </cell>
          <cell r="M105" t="str">
            <v>是</v>
          </cell>
          <cell r="N105" t="str">
            <v>通过开展技能培训，提高农村劳动力技能水平，调动其就业创业积极性，提高就业质量和收入，有效巩固脱贫成果，促进乡村振兴。</v>
          </cell>
        </row>
        <row r="106">
          <cell r="B106" t="str">
            <v>卢氏县2023年就业一次性交通补助项目</v>
          </cell>
          <cell r="C106" t="str">
            <v>就业扶贫</v>
          </cell>
          <cell r="D106" t="str">
            <v>新建</v>
          </cell>
          <cell r="E106" t="str">
            <v>全县</v>
          </cell>
          <cell r="F106" t="str">
            <v>2023.1.15-2023.12.31</v>
          </cell>
          <cell r="G106" t="str">
            <v>卢氏县人社局</v>
          </cell>
          <cell r="H106" t="str">
            <v>为全县脱贫户及“三类户”家庭劳动力就业情况给予一次性交通补助</v>
          </cell>
          <cell r="I106">
            <v>1200</v>
          </cell>
          <cell r="J106" t="str">
            <v>财政统筹整合资金</v>
          </cell>
          <cell r="K106" t="str">
            <v>全县脱贫户及“三类户”家庭劳动力</v>
          </cell>
          <cell r="L106" t="str">
            <v>激发脱贫户及“三类户”内生动力，调动其就业积极性，提高群众收入，巩固拓展脱贫成果，接续乡村振兴。</v>
          </cell>
          <cell r="M106" t="str">
            <v>是</v>
          </cell>
          <cell r="N106" t="str">
            <v>调动其就业积极性，提高群众收入</v>
          </cell>
        </row>
        <row r="107">
          <cell r="B107" t="str">
            <v>卢氏县2023年公益性岗位项目</v>
          </cell>
          <cell r="C107" t="str">
            <v>就业扶贫</v>
          </cell>
          <cell r="D107" t="str">
            <v>新建</v>
          </cell>
          <cell r="E107" t="str">
            <v>全县</v>
          </cell>
          <cell r="F107" t="str">
            <v>2023.1.15-2023.12.31</v>
          </cell>
          <cell r="G107" t="str">
            <v>卢氏县人社局</v>
          </cell>
          <cell r="H107" t="str">
            <v>全县设置乡村公益性岗位3305个，全年需给予贫困户、“三类户”发放乡村公益性岗位补贴2800万元。</v>
          </cell>
          <cell r="I107">
            <v>2800</v>
          </cell>
          <cell r="J107" t="str">
            <v>财政统筹整合资金</v>
          </cell>
          <cell r="K107" t="str">
            <v>全县乡村公益性岗位人员</v>
          </cell>
          <cell r="L107" t="str">
            <v>提升农村基础服务水平，提高群众收入，巩固拓展脱贫成果，接续乡村振兴。</v>
          </cell>
          <cell r="M107" t="str">
            <v>是</v>
          </cell>
          <cell r="N107" t="str">
            <v>该项目的实施保障乡村公益性岗位人员3305户稳定就业，防止返贫，推进乡村振兴。</v>
          </cell>
        </row>
        <row r="108">
          <cell r="D108">
            <v>80</v>
          </cell>
        </row>
        <row r="108">
          <cell r="I108">
            <v>34271</v>
          </cell>
        </row>
        <row r="109">
          <cell r="B109" t="str">
            <v>卢氏县2023年横涧乡代家村白玉菇工厂化栽培项目配套工程</v>
          </cell>
          <cell r="C109" t="str">
            <v>乡村建设行动</v>
          </cell>
          <cell r="D109" t="str">
            <v>新建</v>
          </cell>
          <cell r="E109" t="str">
            <v>横涧乡代家村、照村</v>
          </cell>
          <cell r="F109" t="str">
            <v>2023.01-2023.10</v>
          </cell>
          <cell r="G109" t="str">
            <v>县农业农村局</v>
          </cell>
          <cell r="H109" t="str">
            <v>新建沿河挡土墙642米、厂区北侧挡土墙80米；铺设4公里双回路380V专线并安装3台1250KVA变压器；迁移三路过厂区的高压线；修建2000余米围墙及前后大门；配套厂区供排水设施及厂房地基处理石料回填压实等。</v>
          </cell>
          <cell r="I109">
            <v>780</v>
          </cell>
          <cell r="J109" t="str">
            <v>财政统筹整合资金</v>
          </cell>
          <cell r="K109" t="str">
            <v>横涧乡</v>
          </cell>
          <cell r="L109" t="str">
            <v>将大大提升横涧乡代家村白玉菇项目厂区生产生活环境，改善卜象河河道环境。</v>
          </cell>
          <cell r="M109" t="str">
            <v>是</v>
          </cell>
          <cell r="N109" t="str">
            <v>项目建成后产权归属项目所在村所有；加快脱贫攻坚与乡村振兴有效衔接，改善辖区居民生产生活条件，巩固脱贫攻坚成效。</v>
          </cell>
        </row>
        <row r="110">
          <cell r="B110" t="str">
            <v>卢氏县2023年农村供水保障乡镇水厂工程</v>
          </cell>
          <cell r="C110" t="str">
            <v>乡村建设行动</v>
          </cell>
          <cell r="D110" t="str">
            <v>新建</v>
          </cell>
          <cell r="E110" t="str">
            <v>范里、沙河、五里川、徐家湾个乡镇</v>
          </cell>
          <cell r="F110" t="str">
            <v>2023.3-2023.12</v>
          </cell>
          <cell r="G110" t="str">
            <v>水利局</v>
          </cell>
          <cell r="H110" t="str">
            <v>新建水源工程4处，改造水厂3座，安装一体化智能净水设备3套，建水质实验室2处，安装智慧水务管理平台3套，新建进蓄水池，备用井眼，管理房，铺设供水管网，配套安装智能水表。</v>
          </cell>
          <cell r="I110">
            <v>1500</v>
          </cell>
          <cell r="J110" t="str">
            <v>财政统筹整合资金</v>
          </cell>
          <cell r="K110" t="str">
            <v>项目区群众</v>
          </cell>
          <cell r="L110" t="str">
            <v>提高官道口、杜关、东明、范里、沙河、五里川6个乡镇57个行政村100374人供水保障水平，改善群众的生活条件，为巩固脱贫攻坚成果，实现乡村振兴提供基础性保障。</v>
          </cell>
          <cell r="M110" t="str">
            <v>是</v>
          </cell>
          <cell r="N110" t="str">
            <v>提高项目区供水保障水平，改善群众的生活条件，激发内生动力，解放生产力，带动当地群众参与项目建设，增加经济收入，以工代赈工资发放占总投资额的15%。</v>
          </cell>
        </row>
        <row r="111">
          <cell r="B111" t="str">
            <v>卢氏县2023年水安全保障项目</v>
          </cell>
          <cell r="C111" t="str">
            <v>乡村建设行动</v>
          </cell>
          <cell r="D111" t="str">
            <v>新建</v>
          </cell>
          <cell r="E111" t="str">
            <v>全县19个乡镇</v>
          </cell>
          <cell r="F111" t="str">
            <v>2023.3-2023.9</v>
          </cell>
          <cell r="G111" t="str">
            <v>水利局</v>
          </cell>
          <cell r="H111" t="str">
            <v>做好全县农村供水动态监测，加强水源、水质管护，提高农村供水保障水平。</v>
          </cell>
          <cell r="I111">
            <v>145</v>
          </cell>
          <cell r="J111" t="str">
            <v>财政统筹整合资金</v>
          </cell>
          <cell r="K111" t="str">
            <v>全县232个行政村和17个社区</v>
          </cell>
          <cell r="L111" t="str">
            <v>巩固脱贫攻坚成果，为全县19个乡镇232个行政村和17个社区供水提供安全保障，进一步增加群众的幸福感和满意度。</v>
          </cell>
          <cell r="M111" t="str">
            <v>是</v>
          </cell>
          <cell r="N111" t="str">
            <v>/</v>
          </cell>
        </row>
        <row r="112">
          <cell r="B112" t="str">
            <v>卢氏县2023年农村饮水安全维修项目</v>
          </cell>
          <cell r="C112" t="str">
            <v>乡村建设行动</v>
          </cell>
          <cell r="D112" t="str">
            <v>新建</v>
          </cell>
          <cell r="E112" t="str">
            <v>东明、杜关、范里等10个乡镇</v>
          </cell>
          <cell r="F112" t="str">
            <v>2023.3-2023.11</v>
          </cell>
          <cell r="G112" t="str">
            <v>水利局</v>
          </cell>
          <cell r="H112" t="str">
            <v>对除城关镇以外的18个乡镇52处农村饮水工程进行维修，建水源工程、蓄水池、更换管道。</v>
          </cell>
          <cell r="I112">
            <v>1000</v>
          </cell>
          <cell r="J112" t="str">
            <v>财政统筹整合资金</v>
          </cell>
          <cell r="K112" t="str">
            <v>项目区群众</v>
          </cell>
          <cell r="L112" t="str">
            <v>提高农村供水保障水平，改善项目区群众的生活条件，为巩固脱贫攻坚成果，实现乡村振兴提供基础性保障。</v>
          </cell>
          <cell r="M112" t="str">
            <v>是</v>
          </cell>
          <cell r="N112" t="str">
            <v>提高项目区供水保障水平，改善群众的生活条件，激发内生动力，解放生产力，带动当地群众参与项目建设，增加经济收入，以工代赈工资发放占总投资额的15%。</v>
          </cell>
        </row>
        <row r="113">
          <cell r="B113" t="str">
            <v>卢氏县2023年东明镇铁峰、杜关镇康家湾供水工程</v>
          </cell>
          <cell r="C113" t="str">
            <v>乡村建设行动</v>
          </cell>
          <cell r="D113" t="str">
            <v>新建</v>
          </cell>
          <cell r="E113" t="str">
            <v>东明、杜关2个乡镇</v>
          </cell>
          <cell r="F113" t="str">
            <v>2023.3-2023.12</v>
          </cell>
          <cell r="G113" t="str">
            <v>水利局</v>
          </cell>
          <cell r="H113" t="str">
            <v>建泵站、蓄水池、管网等供水设施。</v>
          </cell>
          <cell r="I113">
            <v>1500</v>
          </cell>
          <cell r="J113" t="str">
            <v>财政统筹整合资金</v>
          </cell>
          <cell r="K113" t="str">
            <v>项目区群众</v>
          </cell>
          <cell r="L113" t="str">
            <v>提高农村供水保障水平，改善项目区群众的生活条件，为巩固脱贫攻坚成果，实现乡村振兴提供基础性保障。</v>
          </cell>
          <cell r="M113" t="str">
            <v>是</v>
          </cell>
          <cell r="N113" t="str">
            <v>提高项目区供水保障水平，改善群众的生活条件，激发内生动力，解放生产力，带动当地群众参与项目建设，增加经济收入，以工代赈工资发放占总投资额的15%。</v>
          </cell>
        </row>
        <row r="114">
          <cell r="B114" t="str">
            <v>卢氏县汤河乡2022年以工代赈示范项目</v>
          </cell>
          <cell r="C114" t="str">
            <v>乡村建设行动</v>
          </cell>
          <cell r="D114" t="str">
            <v>续建</v>
          </cell>
          <cell r="E114" t="str">
            <v>汤河村</v>
          </cell>
          <cell r="F114" t="str">
            <v>2022-2023</v>
          </cell>
          <cell r="G114" t="str">
            <v>汤河乡人民政府</v>
          </cell>
          <cell r="H114" t="str">
            <v>新修步道1900米，道路700米，80亩梯田整治，跨河吊桥1座，及一二三产配套基础设施。</v>
          </cell>
          <cell r="I114">
            <v>560</v>
          </cell>
          <cell r="J114" t="str">
            <v>财政统筹整合资金</v>
          </cell>
          <cell r="K114" t="str">
            <v>汤河村</v>
          </cell>
          <cell r="L114" t="str">
            <v>该项目建成后，可依托汤河裸浴温泉度假区、山水隐庐民宿和汤河乡采摘园等特色资源优势，持续加强特色产业基础设施建设，带动汤河村及厚地社区188户644人脱贫户、32户89人“三类户”发展特色产业，稳定就业，持续增收。群众对项目实施效果满意度100%。该项目产权归汤河村。</v>
          </cell>
          <cell r="M114" t="str">
            <v>是</v>
          </cell>
          <cell r="N114" t="str">
            <v>改善乡率基础服务配套设施短板，促进一二三产业融合发展,带动当地村民参与项目建设，增加经济收入，工资发放占总投资额15%。</v>
          </cell>
        </row>
        <row r="115">
          <cell r="B115" t="str">
            <v>卢氏县2023年汤河乡天浴温泉民宿文旅康养提升改造项目（一期）</v>
          </cell>
          <cell r="C115" t="str">
            <v>乡村建设行动</v>
          </cell>
          <cell r="D115" t="str">
            <v>新建</v>
          </cell>
          <cell r="E115" t="str">
            <v>汤河乡汤河村</v>
          </cell>
          <cell r="F115" t="str">
            <v>2023.1-2023.12</v>
          </cell>
          <cell r="G115" t="str">
            <v>汤河乡人民政府</v>
          </cell>
          <cell r="H115" t="str">
            <v>新建温泉净化处理系统1座，提升镇区道路2800米及其它基础设施等。</v>
          </cell>
          <cell r="I115">
            <v>600</v>
          </cell>
          <cell r="J115" t="str">
            <v>财政统筹整合资金</v>
          </cell>
          <cell r="K115" t="str">
            <v>汤河乡</v>
          </cell>
          <cell r="L115" t="str">
            <v>该项目建成后，能够提升民宿裸浴的整体环境，净化温泉水质，带动本地特色农产品发展，实现一二三产融合发展。</v>
          </cell>
          <cell r="M115" t="str">
            <v>是</v>
          </cell>
          <cell r="N115" t="str">
            <v>该项目建成后，能够提升民宿裸浴的整体环境，净化温泉水质，带动本地特色农产品发展，实现一二三产融合发展，预计能吸引旅游人次4万人/年，工资发放占总投资额15%。</v>
          </cell>
        </row>
        <row r="116">
          <cell r="B116" t="str">
            <v>卢氏县城南文旅康养生态休闲观光园建设配套项目</v>
          </cell>
          <cell r="C116" t="str">
            <v>乡村建设行动</v>
          </cell>
          <cell r="D116" t="str">
            <v>新建</v>
          </cell>
          <cell r="E116" t="str">
            <v>文峪乡南窑村</v>
          </cell>
          <cell r="F116" t="str">
            <v>2023.1.15-2023.12.31</v>
          </cell>
          <cell r="G116" t="str">
            <v>文峪乡人民政府</v>
          </cell>
          <cell r="H116" t="str">
            <v>红色旅游基地2304平方米装配式设施，多功能产游融合中心2016平方米装配式设施，步道、停车场、污水处理设施，空间环境整治配套道路等附属设施。</v>
          </cell>
          <cell r="I116">
            <v>1468</v>
          </cell>
          <cell r="J116" t="str">
            <v>财政统筹整合资金</v>
          </cell>
          <cell r="K116" t="str">
            <v>文峪乡</v>
          </cell>
          <cell r="L116" t="str">
            <v>产权归文峪乡南窑村所有，在文峪乡南窑村望家山带打造现代化红色旅游康养文旅、农业研学中心，项目建设有力带动文峪乡旅游产业发展，推动三产融合，进一步推进游乐购宿一体化产业发展，对文峪乡新型产业转型发展具有引领和示范带动效应，可解决就业岗位50人。</v>
          </cell>
          <cell r="M116" t="str">
            <v>是</v>
          </cell>
          <cell r="N116" t="str">
            <v>1.项目建成后可提供就业岗位50名。2.通过项目以工代赈方式发放不低于财政投资15%的务工收入3.示范带动周边村产业发展和群众收入，受益群众1600人。</v>
          </cell>
        </row>
        <row r="117">
          <cell r="B117" t="str">
            <v>卢氏县2023年姚家山村烟果药产业基地配套道路建设项目</v>
          </cell>
          <cell r="C117" t="str">
            <v>乡村建设行动</v>
          </cell>
          <cell r="D117" t="str">
            <v>新建</v>
          </cell>
          <cell r="E117" t="str">
            <v>文峪乡姚家山村</v>
          </cell>
          <cell r="F117" t="str">
            <v>2023.1-2023.12</v>
          </cell>
          <cell r="G117" t="str">
            <v>文峪乡人民政府</v>
          </cell>
          <cell r="H117" t="str">
            <v>修建文峪村至姚家山村12.5公里3.5米宽水泥路面产业配套路。</v>
          </cell>
          <cell r="I117">
            <v>525</v>
          </cell>
          <cell r="J117" t="str">
            <v>财政统筹整合资金</v>
          </cell>
          <cell r="K117" t="str">
            <v>姚家山村及周边群众</v>
          </cell>
          <cell r="L117" t="str">
            <v>可解决烟叶、花椒、连翘、核桃生产发展基础设施条件，受益产业作物面积3000亩，实现增产年100万元，一是形成“农业+多业态”发展模式，以多产业发展为基础，当地农产品加工为驱动，推进三产融合新业态；二是打造生态旅游特色乡村，提升乡村产业道路设施水平，为后续村乡村振兴提供便利的基础设施条件。</v>
          </cell>
          <cell r="M117" t="str">
            <v>是</v>
          </cell>
          <cell r="N117" t="str">
            <v>1.项目建成后受益村及周边群众，改善村基础设施条件，改善村产业发展条件。2.通过项目以工代赈方式发放不低于财政投资15%的务工收入3.示范带动周边村产业发展和群众收入，受益群众1600人。</v>
          </cell>
        </row>
        <row r="118">
          <cell r="B118" t="str">
            <v>卢氏县2023年文峪乡窑子沟村产业道路建设项目</v>
          </cell>
          <cell r="C118" t="str">
            <v>乡村建设行动</v>
          </cell>
          <cell r="D118" t="str">
            <v>新建</v>
          </cell>
          <cell r="E118" t="str">
            <v>文峪乡窑子沟村</v>
          </cell>
          <cell r="F118" t="str">
            <v>2023.1-2023.12</v>
          </cell>
          <cell r="G118" t="str">
            <v>文峪乡人民政府</v>
          </cell>
          <cell r="H118" t="str">
            <v>建设文峪乡望家山窑子沟村至杨家场村道路，全长2.9公里。</v>
          </cell>
          <cell r="I118">
            <v>430</v>
          </cell>
          <cell r="J118" t="str">
            <v>财政统筹整合资金</v>
          </cell>
          <cell r="K118" t="str">
            <v>窑子沟村</v>
          </cell>
          <cell r="L118" t="str">
            <v>解决大樱桃等林果业生产发展基础设施条件，受益产业作物面积2000亩，一是形成“农业+多业态”发展模式，以大樱桃种植为基础，当地农产品加工为驱动，农家乐、采摘园等家庭农村旅游创收项目为主体的三产融合新业态；二是打造生态旅游特色乡村，建设卢氏县大樱桃特色旅游景区。</v>
          </cell>
          <cell r="M118" t="str">
            <v>是</v>
          </cell>
          <cell r="N118" t="str">
            <v>1.项目建成后受益村及周边群众，改善村基础设施条件，改善村产业发展条件。2.通过项目以工代赈方式发放不低于财政投资15%的务工收入3.示范带动周边村产业发展和群众收入，受益群众1400人。</v>
          </cell>
        </row>
        <row r="119">
          <cell r="B119" t="str">
            <v>卢氏县2023年狮子坪乡深呼吸康养小镇产业配套基础设施建设项目</v>
          </cell>
          <cell r="C119" t="str">
            <v>乡村建设行动</v>
          </cell>
          <cell r="D119" t="str">
            <v>新建</v>
          </cell>
          <cell r="E119" t="str">
            <v>狮子坪村</v>
          </cell>
          <cell r="F119" t="str">
            <v>2023.3-2023.9</v>
          </cell>
          <cell r="G119" t="str">
            <v>狮子坪乡人民政府</v>
          </cell>
          <cell r="H119" t="str">
            <v>修复狮子坪中学至老粮店护路坝50米；狮子坪村杨木场大鲵保护区河道治理工程3公里；新建狮子坪村东沟防洪渠200米；实施河道治理1000米及镇区环境整治。   </v>
          </cell>
          <cell r="I119">
            <v>600</v>
          </cell>
          <cell r="J119" t="str">
            <v>财政统筹整合资金</v>
          </cell>
          <cell r="K119" t="str">
            <v>全村群众</v>
          </cell>
          <cell r="L119" t="str">
            <v>该项目在实施过程中可带动当地劳务70人务工，劳务报酬不低于项目资金15%，其中带动30户建档立卡脱贫户务工，可增加收入1万元，项目建成后可完善狮子坪乡旅游产业基础设施建设加快全域经济发展，同时也为狮子坪乡打造深呼吸康养旅游小镇奠定基础。</v>
          </cell>
          <cell r="M119" t="str">
            <v>是</v>
          </cell>
          <cell r="N119" t="str">
            <v>该项目在实施过程中可带动当地劳务70人务工，劳务报酬不低于项目资金15%，其中带动30户建档立卡脱贫户务工，可增加收入1万元，</v>
          </cell>
        </row>
        <row r="120">
          <cell r="B120" t="str">
            <v>卢氏县2023年狮子坪乡下庄科村食用菌交易市场及大棚遮阴网配套设施项目</v>
          </cell>
          <cell r="C120" t="str">
            <v>乡村建设行动</v>
          </cell>
          <cell r="D120" t="str">
            <v>新建</v>
          </cell>
          <cell r="E120" t="str">
            <v>下庄科村</v>
          </cell>
          <cell r="F120" t="str">
            <v>2023.3-2023.6</v>
          </cell>
          <cell r="G120" t="str">
            <v>狮子坪乡人民政府</v>
          </cell>
          <cell r="H120" t="str">
            <v>新建下庄科食用菌交易市场1000平方及护坝50米；新建100个标准化出菇大棚遮阴网13000平方。</v>
          </cell>
          <cell r="I120">
            <v>170</v>
          </cell>
          <cell r="J120" t="str">
            <v>财政统筹整合资金</v>
          </cell>
          <cell r="K120" t="str">
            <v>全村群众</v>
          </cell>
          <cell r="L120" t="str">
            <v>该项目实施后产权归下庄科村所有，建成后可带动当地食用菌产业发展，提高交易质量，增加村集体经济收入30万元，带动当地脱贫户增收2万元。</v>
          </cell>
          <cell r="M120" t="str">
            <v>是</v>
          </cell>
          <cell r="N120" t="str">
            <v>该项目在实施过程中预计可安排当地群众、脱贫户以及监测户15人务工，岗前培训，劳务报酬发放不低于项目资金的15%，劳务报酬发放不低于26万元。</v>
          </cell>
        </row>
        <row r="121">
          <cell r="B121" t="str">
            <v>卢氏县2023年沙河乡颜东村污水管网建设项目</v>
          </cell>
          <cell r="C121" t="str">
            <v>乡村建设行动</v>
          </cell>
          <cell r="D121" t="str">
            <v>新建</v>
          </cell>
          <cell r="E121" t="str">
            <v>颜东村</v>
          </cell>
          <cell r="F121" t="str">
            <v>2023.1-2023.12</v>
          </cell>
          <cell r="G121" t="str">
            <v>沙河乡人民政府</v>
          </cell>
          <cell r="H121" t="str">
            <v>铺设HDPED315塑料管557米， HDPED225塑料管2260米，直径1000mm圆形污水砌筑井33座，直径700mm圆形污水砌筑井113座，修整路面2924㎡。</v>
          </cell>
          <cell r="I121">
            <v>204</v>
          </cell>
          <cell r="J121" t="str">
            <v>财政统筹整合资金</v>
          </cell>
          <cell r="K121" t="str">
            <v>颜东村413户1245人</v>
          </cell>
          <cell r="L121" t="str">
            <v>实施有效解决现有颜东村生活污水排放难的问题，改善颜东村环境卫生质量，提升村容村貌；满意度指标：该项目实施为脱贫户、监测对象以及一般农提供更好的公益性服务，群众满意度达到100％。</v>
          </cell>
          <cell r="M121" t="str">
            <v>是</v>
          </cell>
          <cell r="N121" t="str">
            <v>服务颜东村农户413户1245人。项目建设过程中，采取以工代赈的方式，优先吸纳附近脱贫户三类户参加务工，工资发放占总投资额的15%。</v>
          </cell>
        </row>
        <row r="122">
          <cell r="B122" t="str">
            <v>卢氏县2023年瓦窑沟乡危桥危路修复项目</v>
          </cell>
          <cell r="C122" t="str">
            <v>乡村建设行动</v>
          </cell>
          <cell r="D122" t="str">
            <v>新建</v>
          </cell>
          <cell r="E122" t="str">
            <v>观沟村、瓦窑沟村、古寨村</v>
          </cell>
          <cell r="F122" t="str">
            <v>2023.1-2023.10</v>
          </cell>
          <cell r="G122" t="str">
            <v>瓦窑沟乡人民政府</v>
          </cell>
          <cell r="H122" t="str">
            <v>修复扩建瓦窑沟村、古寨村跨河桥4座，对观沟村仓房组跨河危桥加固修复。</v>
          </cell>
          <cell r="I122">
            <v>300</v>
          </cell>
          <cell r="J122" t="str">
            <v>财政统筹整合资金</v>
          </cell>
          <cell r="K122" t="str">
            <v>观沟村、瓦窑沟村、古寨村</v>
          </cell>
          <cell r="L122" t="str">
            <v>解决群众出行、农产品售卖、生产物资运输不畅难题，改善生产、生活环境。</v>
          </cell>
          <cell r="M122" t="str">
            <v>是</v>
          </cell>
          <cell r="N122" t="str">
            <v>一、项目建成后交由有项目所在村管护管理，产权归项目所在村村集体所有。二、村安排专人管护，制定管护制度及巡查日志，乡政府负责监督督查。三、优先使用当地闲散劳动力，通过劳务实现增收。</v>
          </cell>
        </row>
        <row r="123">
          <cell r="B123" t="str">
            <v>卢氏县2023年瓦窑沟乡便民桥建设项目</v>
          </cell>
          <cell r="C123" t="str">
            <v>乡村建设行动</v>
          </cell>
          <cell r="D123" t="str">
            <v>新建</v>
          </cell>
          <cell r="E123" t="str">
            <v>胡家坪村、凤凰村</v>
          </cell>
          <cell r="F123" t="str">
            <v>2023.1-2023.10</v>
          </cell>
          <cell r="G123" t="str">
            <v>瓦窑沟乡人民政府</v>
          </cell>
          <cell r="H123" t="str">
            <v>凤凰村建设平板桥一座，30米长、4.5米宽。胡家坪村建设漫水桥一座，80米长、5米宽。</v>
          </cell>
          <cell r="I123">
            <v>85</v>
          </cell>
          <cell r="J123" t="str">
            <v>财政统筹整合资金</v>
          </cell>
          <cell r="K123" t="str">
            <v>胡家坪村、凤凰村</v>
          </cell>
          <cell r="L123" t="str">
            <v>该项目可解决古寨村群众出行难问题，方便河两岸群众发展生产，便利群众生产生活物资转运。解决瓦窑沟村1组群众跨河发展产业交通不畅难题。</v>
          </cell>
          <cell r="M123" t="str">
            <v>是</v>
          </cell>
          <cell r="N123" t="str">
            <v>一、项目建成后交由村集体经营管理，产权归项目所在村所有。二、实行村级经营、乡级监管、维护机制。三、该项目建设中可安排当地40名以上群众务工就业，工资性收入17万元以上。</v>
          </cell>
        </row>
        <row r="124">
          <cell r="B124" t="str">
            <v>卢氏县2023年瓦窑沟乡垃圾收集转运项目</v>
          </cell>
          <cell r="C124" t="str">
            <v>乡村建设行动</v>
          </cell>
          <cell r="D124" t="str">
            <v>新建</v>
          </cell>
          <cell r="E124" t="str">
            <v>全乡</v>
          </cell>
          <cell r="F124" t="str">
            <v>2023.1-2023.10</v>
          </cell>
          <cell r="G124" t="str">
            <v>瓦窑沟乡人民政府</v>
          </cell>
          <cell r="H124" t="str">
            <v>建设垃圾收集中转站3个。</v>
          </cell>
          <cell r="I124">
            <v>240</v>
          </cell>
          <cell r="J124" t="str">
            <v>财政统筹整合资金</v>
          </cell>
          <cell r="K124" t="str">
            <v>全乡</v>
          </cell>
          <cell r="L124" t="str">
            <v>解决全乡环境卫生问题，改善群众居住环境，打造卫生乡镇、构建美丽乡村。</v>
          </cell>
          <cell r="M124" t="str">
            <v>是</v>
          </cell>
          <cell r="N124" t="str">
            <v>一、项目建成后交由村集体经营管理，产权归项目所在村所有。二、实行村级经营、乡级监管、维护机制</v>
          </cell>
        </row>
        <row r="125">
          <cell r="B125" t="str">
            <v>卢氏县2023年五里川镇核桃交易市场配套设施建设项目</v>
          </cell>
          <cell r="C125" t="str">
            <v>乡村建设行动</v>
          </cell>
          <cell r="D125" t="str">
            <v>新建</v>
          </cell>
          <cell r="E125" t="str">
            <v>五里川村</v>
          </cell>
          <cell r="F125" t="str">
            <v>2023.1-2023.10</v>
          </cell>
          <cell r="G125" t="str">
            <v>五里川镇人民政府</v>
          </cell>
          <cell r="H125" t="str">
            <v>建设内容包含：场地修缮、陈旧水电路改造、道路改造、新建500吨冷库等产业配套设施。</v>
          </cell>
          <cell r="I125">
            <v>491</v>
          </cell>
          <cell r="J125" t="str">
            <v>财政统筹整合资金</v>
          </cell>
          <cell r="K125" t="str">
            <v>核桃、中药材、食用菌等各类商户105户</v>
          </cell>
          <cell r="L125" t="str">
            <v>该项目建成后可有效提升卢氏县五里川镇优势特色产业集散区农副产品集散、周转、销售能力，推动特色产业一二三产融合发展，打造辐射河南、陕西、山西、湖北等省市的区域性核桃、香菇、中药材等特色产业集散区，可带35人通过务工人均增收5000元，年增加交易额80万元。</v>
          </cell>
          <cell r="M125" t="str">
            <v>是</v>
          </cell>
          <cell r="N125" t="str">
            <v>该项目建成后可有效提升卢氏县五里川镇优势特色产业集散区农副产品集散、周转、销售能力，推动特色产业一二三产融合发展，打造辐射河南、陕西、山西、湖北等省市的区域性核桃、香菇、中药材等特色产业集散区，可带35人通过务工人均增收5000元，年增加交易额80万元。</v>
          </cell>
        </row>
        <row r="126">
          <cell r="B126" t="str">
            <v>卢氏县2023年五里川镇靖华故居人居环境整治项目</v>
          </cell>
          <cell r="C126" t="str">
            <v>乡村建设行动</v>
          </cell>
          <cell r="D126" t="str">
            <v>新建</v>
          </cell>
          <cell r="E126" t="str">
            <v>河南村村</v>
          </cell>
          <cell r="F126" t="str">
            <v>2023.1-2023.10</v>
          </cell>
          <cell r="G126" t="str">
            <v>五里川镇人民政府</v>
          </cell>
          <cell r="H126" t="str">
            <v>以文旅发展为主线，以文化底蕴塑造为重点，河南村村曹靖华故居人居环境整治1000平米，对省级非物质文化遗产木版年画门神局周边进行环境整治1300㎡。</v>
          </cell>
          <cell r="I126">
            <v>467</v>
          </cell>
          <cell r="J126" t="str">
            <v>财政统筹整合资金</v>
          </cell>
          <cell r="K126" t="str">
            <v>河南村村群众45户</v>
          </cell>
          <cell r="L126" t="str">
            <v>打造文旅康养示范区，培育有竞争力的文旅康养企业，为村集体经济发展提供平台，助力乡村振兴。使用不低于建设项目总投资15%比例的资金，用于支付群众务工工资。</v>
          </cell>
          <cell r="M126" t="str">
            <v>是</v>
          </cell>
          <cell r="N126" t="str">
            <v>可有效改善河南村村人居环境水平，使村庄生态更宜居，营造“水更清、地更绿、景更美”的良好生活环境，为村集体经济发展提供平台，助力乡村振兴。为增加群众务工收入，使用不低于建设项目总投资15%比例的资金，用于支付群众务工工资。</v>
          </cell>
        </row>
        <row r="127">
          <cell r="B127" t="str">
            <v>卢氏县2023年双龙湾镇兰花繁育基地配套基础设施建设项目</v>
          </cell>
          <cell r="C127" t="str">
            <v>乡村建设行动</v>
          </cell>
          <cell r="D127" t="str">
            <v>新建</v>
          </cell>
          <cell r="E127" t="str">
            <v>龙驹村七组</v>
          </cell>
          <cell r="F127" t="str">
            <v>2023.1-2023.10</v>
          </cell>
          <cell r="G127" t="str">
            <v>双龙湾镇人民政府</v>
          </cell>
          <cell r="H127" t="str">
            <v>建设日光温室大棚15座，开挖大口井1口，建设可移动管护房（用于存放农资及生产设施设备）300平方米，配套全自动喷淋设施、水肥一体化设备及灭蝇灯、昆虫诱捕器等防虫设施15套。</v>
          </cell>
          <cell r="I127">
            <v>200</v>
          </cell>
          <cell r="J127" t="str">
            <v>财政统筹整合资金</v>
          </cell>
          <cell r="K127" t="str">
            <v>龙驹村</v>
          </cell>
          <cell r="L127" t="str">
            <v>通过租赁使用方式，满足双龙湾及周边徐家湾、官坡、潘河等乡镇兰农对标准化兰花大棚的需求，推动全县兰花产业实现集约化、标准化、规范化发展， 带动全县30户困难群众通过参与兰花养殖实现增收致富，全镇各村可通过项目收益获得分红，增加村集体经济收入。</v>
          </cell>
          <cell r="M127" t="str">
            <v>是</v>
          </cell>
          <cell r="N127" t="str">
            <v>群众通过各村支部领办合作社流转土地收取“租金”，到基地参加劳务获得“薪金”，通过资金、参与合作社经营分“股金”，确保参与合作社的社员年人均收入不低于3000元；联合社通过收取大棚租金对各村分红，年收益分配额不低于15万元。</v>
          </cell>
        </row>
        <row r="128">
          <cell r="B128" t="str">
            <v>卢氏县2023年双龙湾镇磨沟口村人居环境整治示范村项目</v>
          </cell>
          <cell r="C128" t="str">
            <v>乡村建设行动</v>
          </cell>
          <cell r="D128" t="str">
            <v>新建</v>
          </cell>
          <cell r="E128" t="str">
            <v>磨沟口村</v>
          </cell>
          <cell r="F128" t="str">
            <v>2023.1.15-2023.12.31</v>
          </cell>
          <cell r="G128" t="str">
            <v>双龙湾镇政府</v>
          </cell>
          <cell r="H128" t="str">
            <v>1、购置移动式铁皮垃圾箱60个；2、建设约500米污水主管网，污水支管网300米；3、磨沟口村黑沟河镇区段进行河堤加固、河道清杂等综合水体治理；4、老旧线路改造；5、磨沟口村巷道硬化3000米，公共区域硬化500平方米。</v>
          </cell>
          <cell r="I128">
            <v>300</v>
          </cell>
          <cell r="J128" t="str">
            <v>财政统筹整合资金</v>
          </cell>
          <cell r="K128" t="str">
            <v>磨沟口村327户831人、镇街区1200人</v>
          </cell>
          <cell r="L128" t="str">
            <v>通过污水治理、水体治理，公共基础设施改造，显著提升镇区及磨沟口村人居环境质量，改善农村人居环境体验；群众对项目实施效果满意度100%。</v>
          </cell>
          <cell r="M128" t="str">
            <v>是</v>
          </cell>
          <cell r="N128" t="str">
            <v>1、项目建设过程中的用工需求可为部分群众带来务工收入； 2、项目建成后可极大程度地提升村容镇貌，改善服务设施短板，有利于吸引外地游客，开展消费扶困，增加困难群众收入。优先吸纳附近脱贫户参加务工，工资发放占总投资额15%。</v>
          </cell>
        </row>
        <row r="129">
          <cell r="B129" t="str">
            <v>卢氏县2023年双龙湾镇东虎岭村康养旅游整体提升项目</v>
          </cell>
          <cell r="C129" t="str">
            <v>乡村建设行动</v>
          </cell>
          <cell r="D129" t="str">
            <v>新建</v>
          </cell>
          <cell r="E129" t="str">
            <v>东虎岭村</v>
          </cell>
          <cell r="F129" t="str">
            <v>2023.1-2023.10</v>
          </cell>
          <cell r="G129" t="str">
            <v>双龙湾镇人民政府</v>
          </cell>
          <cell r="H129" t="str">
            <v>1、对东虎岭村环境综合整治提升3000㎡2、改造升级原有农家乐3家；建设中医养生馆1座、军事拓展训练基地一处；建设连翘、蕙兰种植培训基地；4对通往在东虎岭村小龙头露营基道路、及基地地面进行铺改造提升。                                     </v>
          </cell>
          <cell r="I129">
            <v>1200</v>
          </cell>
          <cell r="J129" t="str">
            <v>财政统筹整合资金</v>
          </cell>
          <cell r="K129" t="str">
            <v>东虎岭村</v>
          </cell>
          <cell r="L129" t="str">
            <v>该项目实施后将极大提升东虎岭村人居环境面貌，可带动当地农户，特别是脱贫户、边缘户、三类户等60余人参与务工增加收入，预计发放劳务报酬150万元，提供长期就业岗位30余个，带动东虎岭村乃至z周边村群众增加收入，项目建成后移交村委会专人负责管理。</v>
          </cell>
          <cell r="M129" t="str">
            <v>是</v>
          </cell>
          <cell r="N129" t="str">
            <v>丰富双龙湾镇旅游产业链条，吸引更多游客，带动本村同时辐射周边曲里村、西虎岭村的发展，提升参与旅游产业的群众收入，同时带动农副产品、手工艺品等周边产业的发展，能够让全镇约三千余人受益，有效促进双龙湾镇经济进一步发展壮大。</v>
          </cell>
        </row>
        <row r="130">
          <cell r="B130" t="str">
            <v>卢氏县2023年双龙湾镇黑沟河上店段生态修复项目</v>
          </cell>
          <cell r="C130" t="str">
            <v>乡村建设行动</v>
          </cell>
          <cell r="D130" t="str">
            <v>新建</v>
          </cell>
          <cell r="E130" t="str">
            <v>上店街村</v>
          </cell>
          <cell r="F130" t="str">
            <v>2023.3-2023.5</v>
          </cell>
          <cell r="G130" t="str">
            <v>双龙湾镇人民政府</v>
          </cell>
          <cell r="H130" t="str">
            <v>对黑沟河上店段2公里进行河道疏浚等河道综合整治及周边环境空间治理。
</v>
          </cell>
          <cell r="I130">
            <v>300</v>
          </cell>
          <cell r="J130" t="str">
            <v>财政统筹整合资金</v>
          </cell>
          <cell r="K130" t="str">
            <v>上店街村</v>
          </cell>
          <cell r="L130" t="str">
            <v>该项目实施后将极大提升上店村人居环境面貌，可带动当地农户，特别是脱贫户、边缘户、三类户等30余人参与务工增加收入，预计发放劳务报酬45万元。</v>
          </cell>
          <cell r="M130" t="str">
            <v>是</v>
          </cell>
          <cell r="N130" t="str">
            <v>该项目建成后可有效防护位于黑沟河旁的食用菌产业大棚、及药材种植地30余亩，优先吸纳附近脱贫户参加务工，工资发放占总投资额15%。</v>
          </cell>
        </row>
        <row r="131">
          <cell r="B131" t="str">
            <v>卢氏县2023年徐家湾乡人居环境整治项目</v>
          </cell>
          <cell r="C131" t="str">
            <v>乡村建设行动</v>
          </cell>
          <cell r="D131" t="str">
            <v>新建</v>
          </cell>
          <cell r="E131" t="str">
            <v>丰太、干沟、中村、后村、石断河、碾道社区</v>
          </cell>
          <cell r="F131" t="str">
            <v>2023.1-2023.10</v>
          </cell>
          <cell r="G131" t="str">
            <v>徐家湾乡人民政府</v>
          </cell>
          <cell r="H131" t="str">
            <v>新建污水处理管网及设施，铺设镇区道路3.5公里，对镇区河道进行疏浚。</v>
          </cell>
          <cell r="I131">
            <v>500</v>
          </cell>
          <cell r="J131" t="str">
            <v>财政统筹整合资金</v>
          </cell>
          <cell r="K131" t="str">
            <v>丰太、幸福、石断河</v>
          </cell>
          <cell r="L131" t="str">
            <v>带动周围群众50人参与务工增收，其中脱贫户、三类户不低于30人，发挥以工代赈作用，提升群众务工能力，拓宽群众增收渠道。效益指标：按时完工，保障质量，带动周边群众脱贫致富;帮扶机制：带动周围群众劳务增收，发放不低于财政投入15%的劳务工资报酬；改善涉及村污水处理现状。</v>
          </cell>
          <cell r="M131" t="str">
            <v>是</v>
          </cell>
          <cell r="N131" t="str">
            <v>通过基础设施建设提高当地发展水平；带动周边群众务工，人均收入增加3000元；改善群众生产生活条件，提升群众幸福感。优先吸纳附近脱贫户参加务工，工资发放占总投资额15%。</v>
          </cell>
        </row>
        <row r="132">
          <cell r="B132" t="str">
            <v>卢氏县2023年徐家湾乡安置点配套道路及护岸建设项目</v>
          </cell>
          <cell r="C132" t="str">
            <v>乡村建设行动</v>
          </cell>
          <cell r="D132" t="str">
            <v>新建</v>
          </cell>
          <cell r="E132" t="str">
            <v>徐家湾村</v>
          </cell>
          <cell r="F132" t="str">
            <v>2023.3-2023.9</v>
          </cell>
          <cell r="G132" t="str">
            <v>徐家湾乡人民政府</v>
          </cell>
          <cell r="H132" t="str">
            <v>对镇区沿洛河1100米长、宽8.5米道路进行铺设（含排水设施）；加高加固830米长护岸5.5米高；新建混凝土护岸150米长。
</v>
          </cell>
          <cell r="I132">
            <v>500</v>
          </cell>
          <cell r="J132" t="str">
            <v>财政统筹整合资金</v>
          </cell>
          <cell r="K132" t="str">
            <v>徐家湾村</v>
          </cell>
          <cell r="L132" t="str">
            <v>带动周围群众参与务工增收，拓宽群众增收渠道。效益指标：按时完工，保障质量，带动周边群众脱贫致富;帮扶机制：带动周围群众劳务增收，发放劳务工资报酬人均增收不低于3000元；保障沿河群众生命和财产安全，为周边发展旅游产业奠定基础，促进农旅融合发展。</v>
          </cell>
          <cell r="M132" t="str">
            <v>是</v>
          </cell>
          <cell r="N132" t="str">
            <v>1、带动周围群众劳务增收；2、为周边发展旅游产业奠定基础，促进农旅融合发展；3、保障沿河群众生命和财产安全，改善群众生活水平；4、对原有土地合理利用，优先吸纳附近脱贫户参加务工，工资发放占总投资额15%。</v>
          </cell>
        </row>
        <row r="133">
          <cell r="B133" t="str">
            <v>卢氏县2023年杜关镇果脯产业基地建设项目</v>
          </cell>
          <cell r="C133" t="str">
            <v>乡村建设行动</v>
          </cell>
          <cell r="D133" t="str">
            <v>新建</v>
          </cell>
          <cell r="E133" t="str">
            <v>郑家湾村、十字路村</v>
          </cell>
          <cell r="F133" t="str">
            <v>2023.1-2023.12</v>
          </cell>
          <cell r="G133" t="str">
            <v>杜关镇人民政府</v>
          </cell>
          <cell r="H133" t="str">
            <v>为郑家湾村300亩优质柿子树种植基地和500亩红薯示范种植基地，配套建设管理房，产业路8公里，输水管道若干，蓄水池等基础设施。</v>
          </cell>
          <cell r="I133">
            <v>450</v>
          </cell>
          <cell r="J133" t="str">
            <v>财政统筹整合资金</v>
          </cell>
          <cell r="K133" t="str">
            <v>四个村1821户5301人</v>
          </cell>
          <cell r="L133" t="str">
            <v>增加集体经济年收入不少于投资额的8%。为群众提供就业岗位，增加群众收入。社会效益指标：服务脱贫群众104户299人。</v>
          </cell>
          <cell r="M133" t="str">
            <v>是</v>
          </cell>
          <cell r="N133" t="str">
            <v>优先为脱贫群众104户299人提供就业岗位，吸纳就业，带动脱贫户农副产品销售。通过以工代赈，脱贫人口和监测对象参与建设获得劳务报酬比例不低于项目总投资15%。</v>
          </cell>
        </row>
        <row r="134">
          <cell r="B134" t="str">
            <v>卢氏县2023年杜关镇乡村产业路及配套设施提升改造建设项目</v>
          </cell>
          <cell r="C134" t="str">
            <v>乡村建设行动</v>
          </cell>
          <cell r="D134" t="str">
            <v>新建</v>
          </cell>
          <cell r="E134" t="str">
            <v>北沟村，民湾村，显众村</v>
          </cell>
          <cell r="F134" t="str">
            <v>2023.1-2023.12</v>
          </cell>
          <cell r="G134" t="str">
            <v>杜关镇人民政府</v>
          </cell>
          <cell r="H134" t="str">
            <v>在北沟村，民湾村，显众村建设服务烟叶产业，养殖业，黄花菜产业的产业路合计8km，道路防护工程5km。</v>
          </cell>
          <cell r="I134">
            <v>380</v>
          </cell>
          <cell r="J134" t="str">
            <v>财政统筹整合资金</v>
          </cell>
          <cell r="K134" t="str">
            <v>4个村1130户4898人</v>
          </cell>
          <cell r="L134" t="str">
            <v>产出指标：建设产业路10km，坝5.3km。质量指标：项目验收合格率100%，完工及时率100%。 社会效益指标：服务脱贫群众605户2380。促进产业发展，方便群众出行和物流流通。</v>
          </cell>
          <cell r="M134" t="str">
            <v>是</v>
          </cell>
          <cell r="N134" t="str">
            <v>服务脱贫群众605户2380。促进产业发展，方便群众出行和物流流通。降低运输成本，促进群众增收。通过以工代赈，脱贫人口和监测对象参与建设获得劳务报酬比例不低于项目总投资15%。</v>
          </cell>
        </row>
        <row r="135">
          <cell r="B135" t="str">
            <v>卢氏县2023年双槐树乡向阳易地搬迁社区基础设施项目</v>
          </cell>
          <cell r="C135" t="str">
            <v>乡村建设行动</v>
          </cell>
          <cell r="D135" t="str">
            <v>新建</v>
          </cell>
          <cell r="E135" t="str">
            <v>向阳社区村</v>
          </cell>
          <cell r="F135" t="str">
            <v>2023.2-2023.11</v>
          </cell>
          <cell r="G135" t="str">
            <v>双槐树乡人民政府</v>
          </cell>
          <cell r="H135" t="str">
            <v>在向阳社区楼后修建挡墙137米，围护120m，护坡96m，排水渠169m，沉淀池1座，并改造社区屋面4000平方米。</v>
          </cell>
          <cell r="I135">
            <v>150</v>
          </cell>
          <cell r="J135" t="str">
            <v>财政统筹整合资金</v>
          </cell>
          <cell r="K135" t="str">
            <v>向阳社区174户690人</v>
          </cell>
          <cell r="L135" t="str">
            <v>项目产权归向阳社区居民委员会所有，后期管护由向阳社区安排专人管护；该项目实施后补充了向阳社区基础设施短板。</v>
          </cell>
          <cell r="M135" t="str">
            <v>是</v>
          </cell>
          <cell r="N135" t="str">
            <v>该项目实施后补充了向阳社区基础设施短板，让搬迁群众住得安心，住得放心；项目建设中优先吸纳当地脱贫户参加务工，工资发放不低于总投资额15%。</v>
          </cell>
        </row>
        <row r="136">
          <cell r="B136" t="str">
            <v>卢氏县2023年双槐树乡香山村产业基地配套设施建设项目</v>
          </cell>
          <cell r="C136" t="str">
            <v>乡村建设行动</v>
          </cell>
          <cell r="D136" t="str">
            <v>新建</v>
          </cell>
          <cell r="E136" t="str">
            <v>香山村</v>
          </cell>
          <cell r="F136" t="str">
            <v>2023.3-2023.10</v>
          </cell>
          <cell r="G136" t="str">
            <v>双槐树乡人民政府</v>
          </cell>
          <cell r="H136" t="str">
            <v>建设配套道路0.9公里，桥梁1座，排水渠1公里及配套电力设施。</v>
          </cell>
          <cell r="I136">
            <v>350</v>
          </cell>
          <cell r="J136" t="str">
            <v>财政统筹整合资金</v>
          </cell>
          <cell r="K136" t="str">
            <v>香山村297户1141人</v>
          </cell>
          <cell r="L136" t="str">
            <v>项目实施后可完善香山村产业基地基础设施，为下一步香山村产业发展整体规划打下了基础；同时连通东西，保障沿线80余户群众的生产生活道路。</v>
          </cell>
          <cell r="M136" t="str">
            <v>是</v>
          </cell>
          <cell r="N136" t="str">
            <v>项目实施后可完善香山村产业基地基础设施，为下一步香山村产业发展整体规划打下了基础；保障沿线80余户群众的生产生活道路，建设中优先吸纳当地脱贫户参与建设增加收入，劳务工资发放比例不低于总投资的15%。</v>
          </cell>
        </row>
        <row r="137">
          <cell r="B137" t="str">
            <v>卢氏县2023年范里镇产业配套道路建设项目</v>
          </cell>
          <cell r="C137" t="str">
            <v>乡村建设行动</v>
          </cell>
          <cell r="D137" t="str">
            <v>新建</v>
          </cell>
          <cell r="E137" t="str">
            <v>南庄村、干沟窑村、大原村、前窑村、冯家岭村柏坡村</v>
          </cell>
          <cell r="F137" t="str">
            <v>2023.1-2023.12</v>
          </cell>
          <cell r="G137" t="str">
            <v>范里镇人民政府</v>
          </cell>
          <cell r="H137" t="str">
            <v>新建生产道路35公里，规格3米宽水泥路。</v>
          </cell>
          <cell r="I137">
            <v>200</v>
          </cell>
          <cell r="J137" t="str">
            <v>财政统筹整合资金</v>
          </cell>
          <cell r="K137" t="str">
            <v>脱贫户、三类户</v>
          </cell>
          <cell r="L137" t="str">
            <v>项目建成后产权归南庄村、干沟窑村、大原村、前窑村、冯家岭村、庙坪村、柏坡村所有，项目实施后有助于所在村产业发展，提升运输条件，群众满意度达到100%</v>
          </cell>
          <cell r="M137" t="str">
            <v>是</v>
          </cell>
          <cell r="N137" t="str">
            <v>项目可以解决当地群众务工以以工代赈形式让脱贫户和三类户受益不低于投资额的15%。</v>
          </cell>
        </row>
        <row r="138">
          <cell r="B138" t="str">
            <v>卢氏县2023年范里镇庙坪村玉露香梨基地产业配套道路</v>
          </cell>
          <cell r="C138" t="str">
            <v>乡村建设行动</v>
          </cell>
          <cell r="D138" t="str">
            <v>新建</v>
          </cell>
          <cell r="E138" t="str">
            <v>庙坪村</v>
          </cell>
          <cell r="F138" t="str">
            <v>2023.1-2023.12</v>
          </cell>
          <cell r="G138" t="str">
            <v>范里镇人民政府</v>
          </cell>
          <cell r="H138" t="str">
            <v>新建砂石道路4.5米产业路1公里，3米产业路3公里以上水泥路面，沙石路10公里宽3米。建设基地围挡：①打孔5000个②水泥杆2m长8×85000根③水泥底座5000个④铁蒺藜90000米⑤扎丝 10000米。</v>
          </cell>
          <cell r="I138">
            <v>160</v>
          </cell>
          <cell r="J138" t="str">
            <v>财政统筹整合资金</v>
          </cell>
          <cell r="K138" t="str">
            <v>脱贫户、三类户</v>
          </cell>
          <cell r="L138" t="str">
            <v>项目建成后产权归庙坪村所有，项目建成后有利于庙坪村玉露香梨产业基地的发展。</v>
          </cell>
          <cell r="M138" t="str">
            <v>是</v>
          </cell>
          <cell r="N138" t="str">
            <v>项目可以解决当地群众务工以以工代赈形式让脱贫户和三类户受益不低于投资额的15%。</v>
          </cell>
        </row>
        <row r="139">
          <cell r="B139" t="str">
            <v>卢氏县2023年朱阳关镇河南村栖云山居民宿提升改造项目</v>
          </cell>
          <cell r="C139" t="str">
            <v>乡村建设行动</v>
          </cell>
          <cell r="D139" t="str">
            <v>新建</v>
          </cell>
          <cell r="E139" t="str">
            <v>河南村</v>
          </cell>
          <cell r="F139" t="str">
            <v>2023.1-2023.12</v>
          </cell>
          <cell r="G139" t="str">
            <v>朱阳关镇人民政府</v>
          </cell>
          <cell r="H139" t="str">
            <v>提升改造生态隔离墙1000米，供水管道1000米，电缆1000米，挡土墙400m³，空间整治5处，污水管网200米，园内道路300米。</v>
          </cell>
          <cell r="I139">
            <v>700</v>
          </cell>
          <cell r="J139" t="str">
            <v>财政统筹整合资金</v>
          </cell>
          <cell r="K139" t="str">
            <v>河南村</v>
          </cell>
          <cell r="L139" t="str">
            <v>可以提升原有民宿配套设施，带动当地旅游业发展增加游客数量；年度创收提升100万元；改善原有周边人居环境水土保持10余亩；每年为当地政府增加财政资金投资6%的收益；带动当地脱贫群众30人年增收5000元以上。</v>
          </cell>
          <cell r="M139" t="str">
            <v>是</v>
          </cell>
          <cell r="N139" t="str">
            <v>一是通过劳务报酬带动三类人群收入，二是通过增加民宿接待量，增加当地政府收入，三是改善周边人居环境质量，提高群众满意度。</v>
          </cell>
        </row>
        <row r="140">
          <cell r="B140" t="str">
            <v>卢氏县2023年朱阳关镇王店村环境整治示范建设项目</v>
          </cell>
          <cell r="C140" t="str">
            <v>乡村建设行动</v>
          </cell>
          <cell r="D140" t="str">
            <v>新建</v>
          </cell>
          <cell r="E140" t="str">
            <v>王店村</v>
          </cell>
          <cell r="F140" t="str">
            <v>2023.1-2023.12</v>
          </cell>
          <cell r="G140" t="str">
            <v>朱阳关镇人民政府</v>
          </cell>
          <cell r="H140" t="str">
            <v>新建污水管网2000米；残垣断壁整治40处。</v>
          </cell>
          <cell r="I140">
            <v>400</v>
          </cell>
          <cell r="J140" t="str">
            <v>财政统筹整合资金</v>
          </cell>
          <cell r="K140" t="str">
            <v>王店村</v>
          </cell>
          <cell r="L140" t="str">
            <v>项目建成后产权归王店村所有，成立管护小组，负责日常管护工作；改善村容村貌整体环境，完善村基础设施建设，提升农村服务水平，提高群众满意度；项目建设当年能够发放劳务工资60万元，增加群众收入。</v>
          </cell>
          <cell r="M140" t="str">
            <v>是</v>
          </cell>
          <cell r="N140" t="str">
            <v>一是通过劳务报酬带动三类人群收入，二是完善村基础设施，改善村容村貌，提高群众满意度。</v>
          </cell>
        </row>
        <row r="141">
          <cell r="B141" t="str">
            <v>卢氏县2023年横涧乡陈家堎村人居环境整治项目</v>
          </cell>
          <cell r="C141" t="str">
            <v>乡村建设行动</v>
          </cell>
          <cell r="D141" t="str">
            <v>新建</v>
          </cell>
          <cell r="E141" t="str">
            <v>横涧村、梅园新村社区、陈家堎村</v>
          </cell>
          <cell r="F141" t="str">
            <v>2023.3-2023.10</v>
          </cell>
          <cell r="G141" t="str">
            <v>横涧乡人民政府</v>
          </cell>
          <cell r="H141" t="str">
            <v>修建污水管网、村内道路，环境整治1200平方米，护堤800米。</v>
          </cell>
          <cell r="I141">
            <v>450</v>
          </cell>
          <cell r="J141" t="str">
            <v>财政统筹整合资金</v>
          </cell>
          <cell r="K141" t="str">
            <v>陈家堎村脱贫户、监测户15户53人</v>
          </cell>
          <cell r="L141" t="str">
            <v>可有效改善耿东组沿线长期脏乱差局面，提升人居环境，同时可新增造地40亩。</v>
          </cell>
          <cell r="M141" t="str">
            <v>是</v>
          </cell>
          <cell r="N141" t="str">
            <v>项目建成后交由所在村集体经营管理，产权归村集体所有；优先吸纳附近脱贫户参加务工，以工代赈发放工资比例占财政投资额15%以上。</v>
          </cell>
        </row>
        <row r="142">
          <cell r="B142" t="str">
            <v>卢氏县2023年横涧乡马窑村休闲农业配套基础设施项目</v>
          </cell>
          <cell r="C142" t="str">
            <v>乡村建设行动</v>
          </cell>
          <cell r="D142" t="str">
            <v>新建</v>
          </cell>
          <cell r="E142" t="str">
            <v>马窑村</v>
          </cell>
          <cell r="F142" t="str">
            <v>2023.3-2023.10</v>
          </cell>
          <cell r="G142" t="str">
            <v>横涧乡人民政府</v>
          </cell>
          <cell r="H142" t="str">
            <v>1、旅游公路拓宽10公里，铺设柏油路面，新修旅游公路3公里；2、新修建蓄水池一个；3、从李家山组架设电线等配套设备。</v>
          </cell>
          <cell r="I142">
            <v>480</v>
          </cell>
          <cell r="J142" t="str">
            <v>财政统筹整合资金</v>
          </cell>
          <cell r="K142" t="str">
            <v>马窑村脱贫户、监测户65户213人</v>
          </cell>
          <cell r="L142" t="str">
            <v>通过项目工程建设，带动李家山组、观沟渠组、李红组、马上组、马下组、张家组、李杜组等7个组基脱贫户通过务工增加收入。</v>
          </cell>
          <cell r="M142" t="str">
            <v>是</v>
          </cell>
          <cell r="N142" t="str">
            <v>项目建成后交由所在村集体经营管理，产权归村集体所有；优先吸纳附近脱贫户参加务工，以工代赈发放工资比例占财政投资额15%以上。</v>
          </cell>
        </row>
        <row r="143">
          <cell r="B143" t="str">
            <v>卢氏县2023年木桐乡拐峪村人居环境整治项目</v>
          </cell>
          <cell r="C143" t="str">
            <v>乡村建设行动</v>
          </cell>
          <cell r="D143" t="str">
            <v>新建</v>
          </cell>
          <cell r="E143" t="str">
            <v>拐峪村</v>
          </cell>
          <cell r="F143" t="str">
            <v>2023.1-2023.12</v>
          </cell>
          <cell r="G143" t="str">
            <v>木桐乡人民政府</v>
          </cell>
          <cell r="H143" t="str">
            <v>新建污水管网长2000米，配备污水处理设施设备；配备户外分类垃圾桶50个。</v>
          </cell>
          <cell r="I143">
            <v>200</v>
          </cell>
          <cell r="J143" t="str">
            <v>财政统筹整合资金</v>
          </cell>
          <cell r="K143" t="str">
            <v>447户，1547人</v>
          </cell>
          <cell r="L143" t="str">
            <v>产出指标：污水管网长2000米，1整套污水处理设施设备；效益指标：提升拐峪村整体人居环境水平；满意度指标;群众满意度达到100%</v>
          </cell>
          <cell r="M143" t="str">
            <v>是</v>
          </cell>
          <cell r="N143" t="str">
            <v>1、提升拐峪村447户，1547人人居环境水平，提高脱贫群众获得感、幸福感。2、以不少于15%财政资金投入比例带动三类户增收，提高劳务收入。</v>
          </cell>
        </row>
        <row r="144">
          <cell r="B144" t="str">
            <v>卢氏县2023年木桐乡木桐村产业配套道路硬化项目</v>
          </cell>
          <cell r="C144" t="str">
            <v>乡村建设行动</v>
          </cell>
          <cell r="D144" t="str">
            <v>新建</v>
          </cell>
          <cell r="E144" t="str">
            <v>后村组、祥和组、西街组、嘉和组</v>
          </cell>
          <cell r="F144" t="str">
            <v>2023.1-2023.12</v>
          </cell>
          <cell r="G144" t="str">
            <v>木桐乡人民政府</v>
          </cell>
          <cell r="H144" t="str">
            <v>新建长5000米、宽3米、厚18公分水泥产业道路一条。</v>
          </cell>
          <cell r="I144">
            <v>200</v>
          </cell>
          <cell r="J144" t="str">
            <v>财政统筹整合资金</v>
          </cell>
          <cell r="K144" t="str">
            <v>160户720人</v>
          </cell>
          <cell r="L144" t="str">
            <v>产出指标：长5000米、宽3米、厚18公分水泥产业道路一条；效益指标：带动群众种植1300亩连翘增效增收；满意度指标;群众满意度100%；</v>
          </cell>
          <cell r="M144" t="str">
            <v>是</v>
          </cell>
          <cell r="N144" t="str">
            <v>1、有效带动160户720人产业增效增收。2、以不少于15%财政资金投入比例带动三类户增收，提高劳务收入。</v>
          </cell>
        </row>
        <row r="145">
          <cell r="B145" t="str">
            <v>卢氏县2023年木桐乡张家村人居环境整治项目</v>
          </cell>
          <cell r="C145" t="str">
            <v>乡村建设行动</v>
          </cell>
          <cell r="D145" t="str">
            <v>新建</v>
          </cell>
          <cell r="E145" t="str">
            <v>张家村</v>
          </cell>
          <cell r="F145" t="str">
            <v>2023.1-2023.12</v>
          </cell>
          <cell r="G145" t="str">
            <v>木桐乡人民政府</v>
          </cell>
          <cell r="H145" t="str">
            <v>新建污水管网长6000米，配备整套污水处理设施；配备户外分类垃圾桶50个。</v>
          </cell>
          <cell r="I145">
            <v>400</v>
          </cell>
          <cell r="J145" t="str">
            <v>财政统筹整合资金</v>
          </cell>
          <cell r="K145" t="str">
            <v>286户，843人</v>
          </cell>
          <cell r="L145" t="str">
            <v>产出指标：污水管网长6000米，1整套污水处理设施设备；配备分类垃圾桶50个；效益指标：提升张家村整体人居环境水平；满意度指标;群众满意度达到100%</v>
          </cell>
          <cell r="M145" t="str">
            <v>是</v>
          </cell>
          <cell r="N145" t="str">
            <v>1、提升张家村286户，843人人居环境水平，提高脱贫群众获得感、幸福感。2、以不少于15%财政资金投入比例带动三类户增收，提高劳务收入。</v>
          </cell>
        </row>
        <row r="146">
          <cell r="B146" t="str">
            <v>卢氏县2023年官道口镇南幽村综合环境治理项目</v>
          </cell>
          <cell r="C146" t="str">
            <v>乡村建设行动</v>
          </cell>
          <cell r="D146" t="str">
            <v>新建</v>
          </cell>
          <cell r="E146" t="str">
            <v>官道口镇南幽村</v>
          </cell>
          <cell r="F146" t="str">
            <v>2023.2-2023.11</v>
          </cell>
          <cell r="G146" t="str">
            <v>官道口镇人民政府</v>
          </cell>
          <cell r="H146" t="str">
            <v>围绕五味子产业园区，建设产业配套道路，修建挡墙等防护工程、对河道整治，对周边居民集中点开展空间综合整治等。</v>
          </cell>
          <cell r="I146">
            <v>575</v>
          </cell>
          <cell r="J146" t="str">
            <v>财政统筹整合资金</v>
          </cell>
          <cell r="K146" t="str">
            <v>南幽村86户234人</v>
          </cell>
          <cell r="L146" t="str">
            <v>带动周围群众76人参与务工增收，其中脱贫户、监测户不低于27人，对五味子基地沿线居民集中点进行环境整治，建设旅游环线，促进农旅融合发展。发放不低于财政投入15%的劳务工资报酬。</v>
          </cell>
          <cell r="M146" t="str">
            <v>是</v>
          </cell>
          <cell r="N146" t="str">
            <v>1、带动周围群众劳务增收，发放不低于财政投入15%的劳务工资报酬；2、提升人居环境，促进农旅融合发展，为周边第三产业发展奠定基础；3、增加群众收入，提高群众满意度。</v>
          </cell>
        </row>
        <row r="147">
          <cell r="B147" t="str">
            <v>卢氏县2023年官道口镇易地搬迁社区配套提质项目</v>
          </cell>
          <cell r="C147" t="str">
            <v>乡村建设行动</v>
          </cell>
          <cell r="D147" t="str">
            <v>新建</v>
          </cell>
          <cell r="E147" t="str">
            <v>官道口镇
安居苑社区</v>
          </cell>
          <cell r="F147" t="str">
            <v>2023.2-2023.11</v>
          </cell>
          <cell r="G147" t="str">
            <v>官道口镇人民政府</v>
          </cell>
          <cell r="H147" t="str">
            <v>新建雨污管网950米、各类砌筑井、雨水口等；土方回填，主路提升工程1982米，辅路提升工程978米；弱电管网入地1260米。</v>
          </cell>
          <cell r="I147">
            <v>800</v>
          </cell>
          <cell r="J147" t="str">
            <v>财政统筹整合资金</v>
          </cell>
          <cell r="K147" t="str">
            <v>官道口镇
社区村民</v>
          </cell>
          <cell r="L147" t="str">
            <v>带动社区搬迁群众112人参与务工增收，其中脱贫户、三类户112人，发挥以工代赈作用，提升群众务工能力，拓宽群众增收渠道。通过带动群众务工，提升致富增收水平，促进农旅融合发展。</v>
          </cell>
          <cell r="M147" t="str">
            <v>是</v>
          </cell>
          <cell r="N147" t="str">
            <v>1、带动周围群众劳务增收，发放不低于财政投入30%的劳务工资报酬；2、改善生产生活排污问题，极大改善群众生活条件。</v>
          </cell>
        </row>
        <row r="148">
          <cell r="B148" t="str">
            <v>卢氏县2023年度官道口镇杨眉河村产业配套道路硬化工程</v>
          </cell>
          <cell r="C148" t="str">
            <v>乡村建设行动</v>
          </cell>
          <cell r="D148" t="str">
            <v>新建</v>
          </cell>
          <cell r="E148" t="str">
            <v>官道口镇果岭村</v>
          </cell>
          <cell r="F148" t="str">
            <v>2023.2-2023.11</v>
          </cell>
          <cell r="G148" t="str">
            <v>官道口镇人民政府</v>
          </cell>
          <cell r="H148" t="str">
            <v>1.在杨眉河村原有已建设路基上铺设4.5米宽6.7公里长产业道路，新建2米高200米长浆砌堰；2.翁冠组至罗窝组铺设3米宽1500米道路。</v>
          </cell>
          <cell r="I148">
            <v>520</v>
          </cell>
          <cell r="J148" t="str">
            <v>财政统筹整合资金</v>
          </cell>
          <cell r="K148" t="str">
            <v>果岭村360户1480人</v>
          </cell>
          <cell r="L148" t="str">
            <v>带动周围群众80人参与务工增收，其中脱贫户、三类户不低于20人，完善旅游产业配套设施，将果品基地与传统村落史家大院衔接起来，促进周围群众发展第三产业，带动群众致富增收。带动周围群众劳务增收，发放不低于财政投入15%的劳务工资报酬；改善群众出行条件，完善旅游线路配套基础设施。</v>
          </cell>
          <cell r="M148" t="str">
            <v>是</v>
          </cell>
          <cell r="N148" t="str">
            <v>1、带动周围群众劳务增收，发放不低于财政投入15%的劳务工资报酬；2、改善群众出行条件，完善旅游线路配套基础设施，提高群众满意度。</v>
          </cell>
        </row>
        <row r="149">
          <cell r="B149" t="str">
            <v>卢氏县2023年官道口镇新坪村产业配套建设项目</v>
          </cell>
          <cell r="C149" t="str">
            <v>乡村建设行动</v>
          </cell>
          <cell r="D149" t="str">
            <v>新建</v>
          </cell>
          <cell r="E149" t="str">
            <v>官道口镇新坪村</v>
          </cell>
          <cell r="F149" t="str">
            <v>2023.2-2023.11</v>
          </cell>
          <cell r="G149" t="str">
            <v>官道口镇
人民政府</v>
          </cell>
          <cell r="H149" t="str">
            <v>1.对新坪村汉西组沟溏综合治理；2.对部分电网线路进行改造提升；3.沿山水隐庐、百果园修建2公里长、3.5米宽产业道路，并做好沿线整治。</v>
          </cell>
          <cell r="I149">
            <v>300</v>
          </cell>
          <cell r="J149" t="str">
            <v>财政统筹整合资金</v>
          </cell>
          <cell r="K149" t="str">
            <v>新坪村120户476人</v>
          </cell>
          <cell r="L149" t="str">
            <v>带动周围群众50人参与务工增收，其中脱贫户、监测户不低于16人，解决存在的安全隐患，加强小流域综合治理，对废旧沟溏进行改造，打通山水隐庐和百果园通道，补齐景区局部基础短板，。发放不低于财政投入15%的劳务工资报酬；提升周边人居环境，促进农旅融合发展，服务周边第三产业发展；吸引游客数量，拓宽旅游空间，增加群众收益。</v>
          </cell>
          <cell r="M149" t="str">
            <v>是</v>
          </cell>
          <cell r="N149" t="str">
            <v>1、带动周围群众劳务增收，发放不低于财政投入15%的劳务工资报酬；2、提升周边人居环境，补齐景区环境短板，服务周边第三产业发展；3、吸引游客数量，拓宽旅游空间，增加群众收益，提高群众满意度。</v>
          </cell>
        </row>
        <row r="150">
          <cell r="B150" t="str">
            <v>卢氏县2023年官道口镇官道口村花椒基地产业配套建设项目</v>
          </cell>
          <cell r="C150" t="str">
            <v>乡村建设行动</v>
          </cell>
          <cell r="D150" t="str">
            <v>新建</v>
          </cell>
          <cell r="E150" t="str">
            <v>官道口镇官道口村</v>
          </cell>
          <cell r="F150" t="str">
            <v>2023.1.15-2023.12.31</v>
          </cell>
          <cell r="G150" t="str">
            <v>官道口镇人民政府</v>
          </cell>
          <cell r="H150" t="str">
            <v>围绕官道口村花椒基地新建机井1口，并配套水泵、水塔等灌溉设施等。</v>
          </cell>
          <cell r="I150">
            <v>60</v>
          </cell>
          <cell r="J150" t="str">
            <v>财政统筹整合资金</v>
          </cell>
          <cell r="K150" t="str">
            <v>全村群众</v>
          </cell>
          <cell r="L150" t="str">
            <v>产权归属：项目产权归官道口村所有。产出指标：带动脱贫户、监测户不低于5人。满足无刺花椒生产基地灌溉，提升产业效益。效益指标：按时完工，保障质量;满意度指标：群众对项目实施效果满意度100%。帮扶机制：带动周围群众劳务增收，发放不低于财政投入15%的劳务工资报酬；提升产业基地用水保障，服务群众日常所需，改善民生。同时，增加群众收入，提高群众满意度。</v>
          </cell>
          <cell r="M150" t="str">
            <v>是</v>
          </cell>
          <cell r="N150" t="str">
            <v>1、带动周围群众劳务增收，发放不低于财政投入15%的劳务工资报酬；2、该项目的实施提升群众生产基地日常用水保障，服务群众日常所需，改善民生。同时，增加群众收入，提高群众满意度。</v>
          </cell>
        </row>
        <row r="151">
          <cell r="B151" t="str">
            <v>卢氏县2023年潘河乡中黄叶村至高岩根河道治理开发项目</v>
          </cell>
          <cell r="C151" t="str">
            <v>乡村建设行动</v>
          </cell>
          <cell r="D151" t="str">
            <v>新建</v>
          </cell>
          <cell r="E151" t="str">
            <v>潘河乡黄叶村</v>
          </cell>
          <cell r="F151" t="str">
            <v>2023.2-2023.11</v>
          </cell>
          <cell r="G151" t="str">
            <v>潘河乡人民政府</v>
          </cell>
          <cell r="H151" t="str">
            <v>中黄叶村至高岩根河道治理,河道清淤2000米，河道两侧修建护堤1500米。</v>
          </cell>
          <cell r="I151">
            <v>300</v>
          </cell>
          <cell r="J151" t="str">
            <v>财政统筹整合资金</v>
          </cell>
          <cell r="K151" t="str">
            <v>黄叶村民</v>
          </cell>
          <cell r="L151" t="str">
            <v>1.防洪保证居民安全及民居环境整治治理。</v>
          </cell>
          <cell r="M151" t="str">
            <v>是</v>
          </cell>
          <cell r="N151" t="str">
            <v>项目建成后产权归集体所有，对产业发展有大的提升，施工过程中通过带动群众务工，可增加群众收入达到项目总投资15%以上。</v>
          </cell>
        </row>
        <row r="152">
          <cell r="B152" t="str">
            <v>卢氏县2023年东明镇当家核桃产业园配套基础设施建设项目</v>
          </cell>
          <cell r="C152" t="str">
            <v>乡村建设行动</v>
          </cell>
          <cell r="D152" t="str">
            <v>新建</v>
          </cell>
          <cell r="E152" t="str">
            <v>东明镇当家村</v>
          </cell>
          <cell r="F152" t="str">
            <v>2023.1.15-2023.12.31</v>
          </cell>
          <cell r="G152" t="str">
            <v>东明镇人民政府</v>
          </cell>
          <cell r="H152" t="str">
            <v>建设5m宽混凝土路面道路1.5公里；沉砂池2座；基地回填、管网铺设等配套基础设施。</v>
          </cell>
          <cell r="I152">
            <v>377</v>
          </cell>
          <cell r="J152" t="str">
            <v>财政统筹整合资金</v>
          </cell>
          <cell r="K152" t="str">
            <v>项目区群众</v>
          </cell>
          <cell r="L152" t="str">
            <v>项目建成后，将提升项目区产业支撑水平，提高综合效益。 采取以工代赈方式聘用项目区所在地脱贫户和边缘户务工，增加项目区群众收入。</v>
          </cell>
          <cell r="M152" t="str">
            <v>是</v>
          </cell>
          <cell r="N152" t="str">
            <v>采取以工代赈方式聘用项目区所在地脱贫户和边缘户务工，增加项目区群众收入。</v>
          </cell>
        </row>
        <row r="153">
          <cell r="B153" t="str">
            <v>卢氏县2023年东明镇果蔬产业基地水毁配套设施建设项目</v>
          </cell>
          <cell r="C153" t="str">
            <v>乡村建设行动</v>
          </cell>
          <cell r="D153" t="str">
            <v>新建</v>
          </cell>
          <cell r="E153" t="str">
            <v>江渠村</v>
          </cell>
          <cell r="F153" t="str">
            <v>2023.4-2023.5</v>
          </cell>
          <cell r="G153" t="str">
            <v>东明镇人民政府</v>
          </cell>
          <cell r="H153" t="str">
            <v>建设2481米、高4.5米的基地护岸及防洪闸阀等配套工程，对果蔬基地安全生产进行保护。</v>
          </cell>
          <cell r="I153">
            <v>937</v>
          </cell>
          <cell r="J153" t="str">
            <v>财政统筹整合资金</v>
          </cell>
          <cell r="K153" t="str">
            <v>项目区群众</v>
          </cell>
          <cell r="L153" t="str">
            <v>带动江渠、祁寸湾、北苏村、东营等4个村1200名群众就近就业，稳定增加收入，壮大村集体经济，同时，助力提升全县“菜篮子”供给能力，保障全县蔬果供应，发挥应急时期农产品“压舱石”作用。</v>
          </cell>
          <cell r="M153" t="str">
            <v>是</v>
          </cell>
          <cell r="N153" t="str">
            <v> 采取以工代赈方式聘用项目区所在地脱贫户和边缘户务工，增加项目区群众收入。</v>
          </cell>
        </row>
        <row r="154">
          <cell r="B154" t="str">
            <v>卢氏县东明镇2023年东明村综合环境整治项目</v>
          </cell>
          <cell r="C154" t="str">
            <v>乡村建设行动</v>
          </cell>
          <cell r="D154" t="str">
            <v>新建</v>
          </cell>
          <cell r="E154" t="str">
            <v>东明等村</v>
          </cell>
          <cell r="F154" t="str">
            <v>2023.1-2023.12</v>
          </cell>
          <cell r="G154" t="str">
            <v>东明镇人民政府</v>
          </cell>
          <cell r="H154" t="str">
            <v>在东明等村实施村组巷道改造提升6公里，环境空间整治提升2万平方米。</v>
          </cell>
          <cell r="I154">
            <v>550</v>
          </cell>
          <cell r="J154" t="str">
            <v>财政统筹整合资金</v>
          </cell>
          <cell r="K154" t="str">
            <v>项目区群众</v>
          </cell>
          <cell r="L154" t="str">
            <v>提升项目区群众的生活环境，提升城乡结合部基础设施和公共服务水平，提高县城综合承载能力，加速城乡融合，打造富有自然山水特征的旅游目的地城市东明会客厅。同时，可有效提升洛河水质，涵养黄河流域水生态。</v>
          </cell>
          <cell r="M154" t="str">
            <v>是</v>
          </cell>
          <cell r="N154" t="str">
            <v>    采取以工代赈方式聘用项目区所在地脱贫户和边缘户务工，增加项目区群众收入。</v>
          </cell>
        </row>
        <row r="155">
          <cell r="B155" t="str">
            <v>卢氏县2023年官坡镇烟田产业配套道路建设项目 </v>
          </cell>
          <cell r="C155" t="str">
            <v>乡村建设行动</v>
          </cell>
          <cell r="D155" t="str">
            <v>新建</v>
          </cell>
          <cell r="E155" t="str">
            <v>官坡镇官坡村、安坪村</v>
          </cell>
          <cell r="F155" t="str">
            <v>2023.1-2023.10</v>
          </cell>
          <cell r="G155" t="str">
            <v>官坡镇政府</v>
          </cell>
          <cell r="H155" t="str">
            <v>官坡村河北坡烟叶产业配套路1.4公里；安坪村烟叶配套路2公里，竹园1.8公里，沟口2公里、大块0.5公里、兰东通往烟田桥一座、兰西2.5公里。</v>
          </cell>
          <cell r="I155">
            <v>330</v>
          </cell>
          <cell r="J155" t="str">
            <v>财政统筹整合资金</v>
          </cell>
          <cell r="K155" t="str">
            <v>官坡村、安坪村</v>
          </cell>
          <cell r="L155" t="str">
            <v>道路修建后官坡村和安坪村增加烟叶面积200亩，带动农户增收。项目建成后带动官坡镇烟叶产业发展，增加农民收入。</v>
          </cell>
          <cell r="M155" t="str">
            <v>是</v>
          </cell>
          <cell r="N155" t="str">
            <v>帮扶机制：带动周边脱贫户、监测户参与豆腐及豆制品加工，增加群众收入。</v>
          </cell>
        </row>
        <row r="156">
          <cell r="B156" t="str">
            <v>卢氏县2023年官坡镇兰西村中药材基地和蜂产业配套设施建设项目</v>
          </cell>
          <cell r="C156" t="str">
            <v>乡村建设行动</v>
          </cell>
          <cell r="D156" t="str">
            <v>新建</v>
          </cell>
          <cell r="E156" t="str">
            <v>官坡镇兰西村</v>
          </cell>
          <cell r="F156" t="str">
            <v>2023.1-2023.10</v>
          </cell>
          <cell r="G156" t="str">
            <v>官坡镇政府</v>
          </cell>
          <cell r="H156" t="str">
            <v>小杰沟柿树湾-核桃树地道路2km，曹院-西沟口2km，桥涵2孔。</v>
          </cell>
          <cell r="I156">
            <v>170</v>
          </cell>
          <cell r="J156" t="str">
            <v>财政统筹整合资金</v>
          </cell>
          <cell r="K156" t="str">
            <v>兰西村</v>
          </cell>
          <cell r="L156" t="str">
            <v>兰西村小杰沟现发展连翘300亩、黄精200亩、菖蒲300亩，养殖中蜂300箱，配套道路修通后给中药材和蜂产业发展带来便利。项目建成后带动中药材和蜂产业发展，增加农民收入。</v>
          </cell>
          <cell r="M156" t="str">
            <v>是</v>
          </cell>
          <cell r="N156" t="str">
            <v>带动周边脱贫户、监测户参与和务工，增加群众收入；群众对项目实施效果满意度100%。</v>
          </cell>
        </row>
        <row r="157">
          <cell r="B157" t="str">
            <v>卢氏县2023年河洛嘉园易地搬迁社区基础设施提升改造项目</v>
          </cell>
          <cell r="C157" t="str">
            <v>乡村建设行动</v>
          </cell>
          <cell r="D157" t="str">
            <v>新建</v>
          </cell>
          <cell r="E157" t="str">
            <v>河洛嘉苑社区</v>
          </cell>
          <cell r="F157" t="str">
            <v>2023.3-2023.10</v>
          </cell>
          <cell r="G157" t="str">
            <v>城关镇人民政府</v>
          </cell>
          <cell r="H157" t="str">
            <v>对社区内破损道路、雨水、污水管道维修改造，安装停车棚6处、电车充电桩6个、大型净水设备6台，对社区内2500平方米厂房进行改造，完善水电消防配套设施。</v>
          </cell>
          <cell r="I157">
            <v>300</v>
          </cell>
          <cell r="J157" t="str">
            <v>财政统筹整合资金</v>
          </cell>
          <cell r="K157" t="str">
            <v>河洛嘉苑社区1175户4682人</v>
          </cell>
          <cell r="L157" t="str">
            <v>可提升河洛嘉苑搬迁社区总体形象，显著提升搬迁社区群众人居环境质量，改善服务设施短板，有利于激发搬迁群众内生动力，生活自豪感，增加搬迁群众收入,工资发放占总投资额15%。</v>
          </cell>
          <cell r="M157" t="str">
            <v>是</v>
          </cell>
          <cell r="N157" t="str">
            <v>可提升河洛嘉苑搬迁社区总体形象，显著提升搬迁社区群众人居环境质量，改善服务设施短板，增加搬迁群众收入,工资发放占总投资额15%。</v>
          </cell>
        </row>
        <row r="158">
          <cell r="B158" t="str">
            <v>卢氏县2023年河洛嘉园易地搬迁社区产业基地项目</v>
          </cell>
          <cell r="C158" t="str">
            <v>乡村建设行动</v>
          </cell>
          <cell r="D158" t="str">
            <v>新建</v>
          </cell>
          <cell r="E158" t="str">
            <v>河洛嘉苑社区</v>
          </cell>
          <cell r="F158" t="str">
            <v>2023.3-2023.10</v>
          </cell>
          <cell r="G158" t="str">
            <v>城关镇人民政府</v>
          </cell>
          <cell r="H158" t="str">
            <v>建设农产品交易中心一座，总建筑面积约2100㎡，配套水、电、路等基础设施。</v>
          </cell>
          <cell r="I158">
            <v>850</v>
          </cell>
          <cell r="J158" t="str">
            <v>财政统筹整合资金</v>
          </cell>
          <cell r="K158" t="str">
            <v>河洛嘉苑社区1175户4682人</v>
          </cell>
          <cell r="L158" t="str">
            <v>提升河洛嘉苑社区整体造血功能，该项目建设过程中吸收贫困群众参与务工，建成后群众可就近参与经营与管理，增加收入，预计发放劳务报酬100万元。</v>
          </cell>
          <cell r="M158" t="str">
            <v>是</v>
          </cell>
          <cell r="N158" t="str">
            <v>对河洛嘉苑社区极大提升效果，造血功能明显增强，全社区1175户4682人均可受益，增加集体收入年均20万。工资发放占总投资额15%。</v>
          </cell>
        </row>
        <row r="159">
          <cell r="B159" t="str">
            <v>卢氏县2023年城关镇北石桥社区人居环境整治示范项目</v>
          </cell>
          <cell r="C159" t="str">
            <v>乡村建设行动</v>
          </cell>
          <cell r="D159" t="str">
            <v>新建</v>
          </cell>
          <cell r="E159" t="str">
            <v>北石桥社区</v>
          </cell>
          <cell r="F159" t="str">
            <v>2023.1.15-2023.12.31</v>
          </cell>
          <cell r="G159" t="str">
            <v>城关镇政府</v>
          </cell>
          <cell r="H159" t="str">
            <v>1、社区北头至高速路高架桥打坝、回填、路基、道路硬化；2、战备公路沿高速公路高架桥至坡跟桥梁、打坝、道路建设；3、村内及相邻北关社区部分道路修复；4、社区及相邻北关部分坑塘沟渠治理；5、社区及相邻北关部分人居环境空间整治。</v>
          </cell>
          <cell r="I159">
            <v>300</v>
          </cell>
          <cell r="J159" t="str">
            <v>财政统筹整合资金</v>
          </cell>
          <cell r="K159" t="str">
            <v>北石桥社区859户2600人</v>
          </cell>
          <cell r="L159" t="str">
            <v>为人居环境四起来、改善群众生产生活条件、提升群众满意度提供有力的支撑。</v>
          </cell>
          <cell r="M159" t="str">
            <v>是</v>
          </cell>
          <cell r="N159" t="str">
            <v>项目实施过程中可带动镇内建档立卡脱贫户和“三类户”21户40人务工。</v>
          </cell>
        </row>
        <row r="160">
          <cell r="B160" t="str">
            <v>卢氏县2023年东明镇当家村人居环境整治示范项目</v>
          </cell>
          <cell r="C160" t="str">
            <v>乡村建设行动</v>
          </cell>
          <cell r="D160" t="str">
            <v>新建</v>
          </cell>
          <cell r="E160" t="str">
            <v>当家村</v>
          </cell>
          <cell r="F160" t="str">
            <v>2023.1.15-2023.12.31</v>
          </cell>
          <cell r="G160" t="str">
            <v>东明镇政府</v>
          </cell>
          <cell r="H160" t="str">
            <v>1、入村主干路沿线、公共区域、闲置土地等区域环境卫生治理及配套设施建设；2、铺设污水管道及建设简易污水处理配套设施；3、人居环境提升改造及基础设施配套等。</v>
          </cell>
          <cell r="I160">
            <v>300</v>
          </cell>
          <cell r="J160" t="str">
            <v>财政统筹整合资金</v>
          </cell>
          <cell r="K160" t="str">
            <v>当家村647户1858人</v>
          </cell>
          <cell r="L160" t="str">
            <v>产权归属：项目建成后产权归当家村集体所有，当家村安排人员负责日常运营管护，该项目建成后，大大改善当家村容村貌，提升人居生活环境档次，为东明镇打造美丽乡村示范村提提供参考，不断完善当家村旅游资源。</v>
          </cell>
          <cell r="M160" t="str">
            <v>是</v>
          </cell>
          <cell r="N160" t="str">
            <v>改善当家村群众人居环境条件，提升群众满意度。</v>
          </cell>
        </row>
        <row r="161">
          <cell r="B161" t="str">
            <v>卢氏县2023年杜关镇杜荆村人居环境整治示范项目</v>
          </cell>
          <cell r="C161" t="str">
            <v>乡村建设行动</v>
          </cell>
          <cell r="D161" t="str">
            <v>新建</v>
          </cell>
          <cell r="E161" t="str">
            <v>杜荆村</v>
          </cell>
          <cell r="F161" t="str">
            <v>2023.1.15-2023.12.31</v>
          </cell>
          <cell r="G161" t="str">
            <v>杜关镇政府</v>
          </cell>
          <cell r="H161" t="str">
            <v>采购铁皮垃圾箱10个，空间整治约8000平方米，巷道硬化4000平方米。</v>
          </cell>
          <cell r="I161">
            <v>200</v>
          </cell>
          <cell r="J161" t="str">
            <v>财政统筹整合资金</v>
          </cell>
          <cell r="K161" t="str">
            <v>杜荆村549户1462人</v>
          </cell>
          <cell r="L161" t="str">
            <v>通过实施巷道硬化项目，提升村容村貌，方便群众出行，提供生产生活便利，服务脱贫户131户434人；该项目实施后，群众满意度100%。</v>
          </cell>
          <cell r="M161" t="str">
            <v>是</v>
          </cell>
          <cell r="N161" t="str">
            <v>项目建成后归村集体所有，通过巷道硬化工程建设，方便贫困群众生产生活，有助于提高群众收入，服务脱贫户159户627人。</v>
          </cell>
        </row>
        <row r="162">
          <cell r="B162" t="str">
            <v>卢氏县2023年范里镇范里村人居环境整治示范项目</v>
          </cell>
          <cell r="C162" t="str">
            <v>乡村建设行动</v>
          </cell>
          <cell r="D162" t="str">
            <v>新建</v>
          </cell>
          <cell r="E162" t="str">
            <v>范里村</v>
          </cell>
          <cell r="F162" t="str">
            <v>2023.1.15-2023.12.31</v>
          </cell>
          <cell r="G162" t="str">
            <v>范里镇政府</v>
          </cell>
          <cell r="H162" t="str">
            <v>
范里村及镇区污水支管网建设；道路沿线，公共区域环境治理及配套设施等。</v>
          </cell>
          <cell r="I162">
            <v>300</v>
          </cell>
          <cell r="J162" t="str">
            <v>财政统筹整合资金</v>
          </cell>
          <cell r="K162" t="str">
            <v>范里村966户3074人</v>
          </cell>
          <cell r="L162" t="str">
            <v>产权归属：项目建成后产权归范里村集体所有，范里村安排人员负责日常运营管护，该项目实施，可有效提升范里村人居环境治理水平，进一步巩固脱贫攻坚成果，为乡村振兴开局奠定坚实的人居环境支撑基础，同时对范里镇乡村生态振兴具有良好的示范和带动作用。</v>
          </cell>
          <cell r="M162" t="str">
            <v>是</v>
          </cell>
          <cell r="N162" t="str">
            <v>项目可以解决当地及周边群众务工,可带动不低于20名脱贫户或者监测对象参与务工，收入增加不低于6000元以以工代赈形式让脱贫户和三类户受益不低于投资额的15%。</v>
          </cell>
        </row>
        <row r="163">
          <cell r="B163" t="str">
            <v>卢氏县2023年范里镇新庄村人居环境整治示范项目</v>
          </cell>
          <cell r="C163" t="str">
            <v>乡村建设行动</v>
          </cell>
          <cell r="D163" t="str">
            <v>新建</v>
          </cell>
          <cell r="E163" t="str">
            <v>新庄村</v>
          </cell>
          <cell r="F163" t="str">
            <v>2023.1.15-2023.12.31</v>
          </cell>
          <cell r="G163" t="str">
            <v>范里镇政府</v>
          </cell>
          <cell r="H163" t="str">
            <v>
新庄村村内空间、坑塘沟渠整治、道路修复、公共区域环境治理及村内基础设施配套提升等。</v>
          </cell>
          <cell r="I163">
            <v>100</v>
          </cell>
          <cell r="J163" t="str">
            <v>财政统筹整合资金</v>
          </cell>
          <cell r="K163" t="str">
            <v>新庄村224户692人</v>
          </cell>
          <cell r="L163" t="str">
            <v>产权归属：项目建成后产权归新庄村集体所有，新庄村安排人员负责日常运营管护，该项目实施，可有效提升新庄村人居环境治理水平。</v>
          </cell>
          <cell r="M163" t="str">
            <v>是</v>
          </cell>
          <cell r="N163" t="str">
            <v>项目可以解决当地及周边群众务工,可带动不低于10名脱贫户或者监测对象参与务工，收入增加不低于4000元；以以工代赈形式让脱贫户和三类户受益不低于投资额的15%。</v>
          </cell>
        </row>
        <row r="164">
          <cell r="B164" t="str">
            <v>卢氏县2023年官道口镇将军山村人居环境整治示范项目</v>
          </cell>
          <cell r="C164" t="str">
            <v>乡村建设行动</v>
          </cell>
          <cell r="D164" t="str">
            <v>新建</v>
          </cell>
          <cell r="E164" t="str">
            <v>将军山村</v>
          </cell>
          <cell r="F164" t="str">
            <v>2023.1.15-2023.12.31</v>
          </cell>
          <cell r="G164" t="str">
            <v>官道口镇政府</v>
          </cell>
          <cell r="H164" t="str">
            <v>1.在将军山村开展人居环境公共空间整治，修建护坝路和产业配套道路、防护墙等；2.对官道口河寨上村段河道进行河道清淤、污水治理、修建护坝等。</v>
          </cell>
          <cell r="I164">
            <v>400</v>
          </cell>
          <cell r="J164" t="str">
            <v>财政统筹整合资金</v>
          </cell>
          <cell r="K164" t="str">
            <v>将军山村136户319人</v>
          </cell>
          <cell r="L164" t="str">
            <v> 提升将军山村人居环境整治成效，完善将军山村桃园产业基地配套设施，建设“四美乡村，促进农游融合。通过带动群众务工，提升致富增收水平，促进农游融合发展，切实发挥资金效益。</v>
          </cell>
          <cell r="M164" t="str">
            <v>是</v>
          </cell>
          <cell r="N164" t="str">
            <v>1、带动周围群众劳务增收，发放不低于财政投入15%的劳务工资报酬；2、完善学校周边人居环境，提升河道安全指数，提高群众满意度。</v>
          </cell>
        </row>
        <row r="165">
          <cell r="B165" t="str">
            <v>卢氏县2023年官坡镇官坡村人居环境整治示范项目</v>
          </cell>
          <cell r="C165" t="str">
            <v>乡村建设行动</v>
          </cell>
          <cell r="D165" t="str">
            <v>新建</v>
          </cell>
          <cell r="E165" t="str">
            <v>官坡村</v>
          </cell>
          <cell r="F165" t="str">
            <v>2023.1.15-2023.12.31</v>
          </cell>
          <cell r="G165" t="str">
            <v>官坡镇政府</v>
          </cell>
          <cell r="H165" t="str">
            <v>1、污水管网；2、空间整治1500平方米；3、巷道硬化1000米；4、官坡河官坡村段空间整治。    </v>
          </cell>
          <cell r="I165">
            <v>400</v>
          </cell>
          <cell r="J165" t="str">
            <v>财政统筹整合资金</v>
          </cell>
          <cell r="K165" t="str">
            <v>官坡村561 户2002人</v>
          </cell>
          <cell r="L165" t="str">
            <v>产权归属：项目建成后产权归官坡村所有；产出指标：改善官坡村人居境治理条件，助推乡村振兴；受益人口2002人。群众对项目实施的满意度100%。</v>
          </cell>
          <cell r="M165" t="str">
            <v>是</v>
          </cell>
          <cell r="N165" t="str">
            <v>改善官坡村人居环境，提升群众生活幸福感，项目实施中群众参与务工，增加务工收入；群众满意度100%。优先吸纳附近脱贫户参加务工，工资发放占总投资额15%。</v>
          </cell>
        </row>
        <row r="166">
          <cell r="B166" t="str">
            <v>卢氏县2023年横涧乡横涧村人居环境整治示范项目</v>
          </cell>
          <cell r="C166" t="str">
            <v>乡村建设行动</v>
          </cell>
          <cell r="D166" t="str">
            <v>新建</v>
          </cell>
          <cell r="E166" t="str">
            <v>横涧村</v>
          </cell>
          <cell r="F166" t="str">
            <v>2023.1.15-2023.12.31</v>
          </cell>
          <cell r="G166" t="str">
            <v>横涧乡政府</v>
          </cell>
          <cell r="H166" t="str">
            <v>1、铺设污水支管网，进行垃圾污水、坑塘、沟渠治理；2、人居环境公共空间整治提升、街道线路改迁；3、村内巷道硬化；4、设置垃圾箱，提升整体环境。</v>
          </cell>
          <cell r="I166">
            <v>300</v>
          </cell>
          <cell r="J166" t="str">
            <v>财政统筹整合资金</v>
          </cell>
          <cell r="K166" t="str">
            <v>横涧村 666户1755 人</v>
          </cell>
          <cell r="L166" t="str">
            <v>项目实施后，将大大提升人民群众生产生活环境，提高横涧村 666户1755人居民生活质量。
</v>
          </cell>
          <cell r="M166" t="str">
            <v>是</v>
          </cell>
          <cell r="N166" t="str">
            <v>1、对原有土地合理利用，提升村容村貌，户容户貌，改善脱贫群众生活方式，激发内生动力；带动周围群众劳务增收；2、吸引企业落户，增强企业和村联系，拓宽村集体收入渠道。为周边发展产业奠定基础，促进农旅融合发展；3、加快脱贫攻坚与乡村振兴有效衔接，改善辖区居民生产生活条件、户容户貌，巩固脱贫攻坚成效。优先吸纳附近脱贫户参加务工，工资发放占总投资额15%</v>
          </cell>
        </row>
        <row r="167">
          <cell r="B167" t="str">
            <v>卢氏县2023年木桐乡木桐村人居环境整治示范项目</v>
          </cell>
          <cell r="C167" t="str">
            <v>乡村建设行动</v>
          </cell>
          <cell r="D167" t="str">
            <v>新建</v>
          </cell>
          <cell r="E167" t="str">
            <v>木桐村</v>
          </cell>
          <cell r="F167" t="str">
            <v>2023.1.15-2023.12.31</v>
          </cell>
          <cell r="G167" t="str">
            <v>木桐乡政府</v>
          </cell>
          <cell r="H167" t="str">
            <v>1、村中巷道及空闲地硬化6200m2； 2、杨树沟河道整治920米，后木桐沟河道整治1000米，蒋家沟河道整治2000米等。3、对主干道、巷道等进行空间环境整治5400㎡；4、公共垃圾收集点8处，公共便民服务设施12处。</v>
          </cell>
          <cell r="I167">
            <v>300</v>
          </cell>
          <cell r="J167" t="str">
            <v>财政统筹整合资金</v>
          </cell>
          <cell r="K167" t="str">
            <v>木桐村771户2486人</v>
          </cell>
          <cell r="L167" t="str">
            <v>1、项目建成后产权归木桐村所有，成立管护小组，负责日常管护工作。2、改善人居环境，提升农村服务水平，提高群众满意度。</v>
          </cell>
          <cell r="M167" t="str">
            <v>是</v>
          </cell>
          <cell r="N167" t="str">
            <v>通过项目实施，极大提升木桐村整体人居环境水平，提升群众幸福感、获得感和满意度。项目建设过程中，采取以工代赈的方式，优先吸纳附近脱贫户三类户参加务工，工资发放占总投资额的15%。</v>
          </cell>
        </row>
        <row r="168">
          <cell r="B168" t="str">
            <v>卢氏县2023年潘河乡梅家村人居环境综合整治示范项目</v>
          </cell>
          <cell r="C168" t="str">
            <v>乡村建设行动</v>
          </cell>
          <cell r="D168" t="str">
            <v>新建</v>
          </cell>
          <cell r="E168" t="str">
            <v>梅家村</v>
          </cell>
          <cell r="F168" t="str">
            <v>2023.1.15-2023.12.31</v>
          </cell>
          <cell r="G168" t="str">
            <v>潘河乡政府</v>
          </cell>
          <cell r="H168" t="str">
            <v>铺设污水管道950米，检查井47个及相关配套设施；硬化道路500米，改造提升整体环境和基础设施。</v>
          </cell>
          <cell r="I168">
            <v>200</v>
          </cell>
          <cell r="J168" t="str">
            <v>财政统筹整合资金</v>
          </cell>
          <cell r="K168" t="str">
            <v>梅家村70户213人</v>
          </cell>
          <cell r="L168" t="str">
            <v>产出指标：铺设污水污水收集管网950米，检查井47个及电控设备等相关配套设施；改造提升整体环境和基础设施。；工程验收合格率100%，工程完工及时率100%；效益指标：项目实施后，将大大提升人民群众生产生活环境，提高梅家村70户213人居民生活质量；满意度指标：该项目实施后，群众满意度100%.</v>
          </cell>
          <cell r="M168" t="str">
            <v>是</v>
          </cell>
          <cell r="N168" t="str">
            <v>项目建成后移交给梅家村进行管护，制定管护制度，明确管护责任人，产权归村集体所有，对产业发展有大的提升，施工过程中通过带动群众务工，可增加群众收入达到项目总投资15%以上。</v>
          </cell>
        </row>
        <row r="169">
          <cell r="B169" t="str">
            <v>卢氏县2023年沙河乡寨子村人居环境整治示范项目</v>
          </cell>
          <cell r="C169" t="str">
            <v>乡村建设行动</v>
          </cell>
          <cell r="D169" t="str">
            <v>新建</v>
          </cell>
          <cell r="E169" t="str">
            <v>寨子村</v>
          </cell>
          <cell r="F169" t="str">
            <v>2023.1.15-2023.12.31</v>
          </cell>
          <cell r="G169" t="str">
            <v>沙河乡政府</v>
          </cell>
          <cell r="H169" t="str">
            <v>公共服务区域道路硬化及相关配套设施建设，坑塘沟渠治理、过村河道治理、巷道硬化等。</v>
          </cell>
          <cell r="I169">
            <v>400</v>
          </cell>
          <cell r="J169" t="str">
            <v>财政统筹整合资金</v>
          </cell>
          <cell r="K169" t="str">
            <v>具体 到：寨子村469户 1488人</v>
          </cell>
          <cell r="L169" t="str">
            <v>通过项目的实施落地，进一步提升村级品味，吸引乡贤志士回村创业，撬动地方经济，极大提升群众满意度和幸福感。
</v>
          </cell>
          <cell r="M169" t="str">
            <v>是</v>
          </cell>
          <cell r="N169" t="str">
            <v>项目完工后产权交给寨子村村民委员会会进行管护，村委制定管护制度，需明确管护人员；带动脱贫户3户5人实现务工增收2000元，改善人居环境，按总投资额15%用于以工代赈费用支出。</v>
          </cell>
        </row>
        <row r="170">
          <cell r="B170" t="str">
            <v>卢氏县2023年狮子坪乡狮子坪村人居环境整治示范项目</v>
          </cell>
          <cell r="C170" t="str">
            <v>乡村建设行动</v>
          </cell>
          <cell r="D170" t="str">
            <v>新建</v>
          </cell>
          <cell r="E170" t="str">
            <v>狮子坪村</v>
          </cell>
          <cell r="F170" t="str">
            <v>2023.1.15-2023.12.31</v>
          </cell>
          <cell r="G170" t="str">
            <v>狮子坪乡政府</v>
          </cell>
          <cell r="H170" t="str">
            <v>铺设污水管网、人居空间环境治理3200平方等。</v>
          </cell>
          <cell r="I170">
            <v>300</v>
          </cell>
          <cell r="J170" t="str">
            <v>财政统筹整合资金</v>
          </cell>
          <cell r="K170" t="str">
            <v>狮子坪村522户1600人</v>
          </cell>
          <cell r="L170" t="str">
            <v>项目建成后产权归属项目所在村所有，可有效提升狮子坪乡淇源街人居环境卫生，改善群众的生产生活条件，提高群众的幸福感和满意度，惠及建档立卡脱贫户47户123人。</v>
          </cell>
          <cell r="M170" t="str">
            <v>是</v>
          </cell>
          <cell r="N170" t="str">
            <v>项目实施过程中可带动当地建档立卡脱贫户30户45人务工。</v>
          </cell>
        </row>
        <row r="171">
          <cell r="B171" t="str">
            <v>卢氏县2023年双槐树乡西川村人居环境整治示范项目</v>
          </cell>
          <cell r="C171" t="str">
            <v>乡村建设行动</v>
          </cell>
          <cell r="D171" t="str">
            <v>新建</v>
          </cell>
          <cell r="E171" t="str">
            <v>西川村</v>
          </cell>
          <cell r="F171" t="str">
            <v>2023.1.15-2023.12.31</v>
          </cell>
          <cell r="G171" t="str">
            <v>双槐树乡政府</v>
          </cell>
          <cell r="H171" t="str">
            <v>对大河面集镇河道进行整治、公共空间进行整治。</v>
          </cell>
          <cell r="I171">
            <v>300</v>
          </cell>
          <cell r="J171" t="str">
            <v>财政统筹整合资金</v>
          </cell>
          <cell r="K171" t="str">
            <v>双槐树乡双槐树村413户1264人</v>
          </cell>
          <cell r="L171" t="str">
            <v>该项目建设极大完善了西川村集镇基础设施短板，通过治理污水、疏通河道，让短板变成亮点，显著提高集镇人居环境质量，建设“四美乡村”。</v>
          </cell>
          <cell r="M171" t="str">
            <v>是</v>
          </cell>
          <cell r="N171" t="str">
            <v>项目实施后，极大完善了西川村集镇基础设施短板，通过河道治理，公共空间整治，让短板变成亮点，显著提高集镇人居环境质量，建设“四美乡村”，打开乡村振兴新局面；项目采用以工代赈方式实施，优先吸纳当地脱贫户参加务工，工资发放不低于总投资额15%。</v>
          </cell>
        </row>
        <row r="172">
          <cell r="B172" t="str">
            <v>卢氏县2023年汤河乡汤河村人居环境整治示范项目</v>
          </cell>
          <cell r="C172" t="str">
            <v>乡村建设行动</v>
          </cell>
          <cell r="D172" t="str">
            <v>新建</v>
          </cell>
          <cell r="E172" t="str">
            <v>汤河村</v>
          </cell>
          <cell r="F172" t="str">
            <v>2023.1.15-2023.12.31</v>
          </cell>
          <cell r="G172" t="str">
            <v>汤河乡政府</v>
          </cell>
          <cell r="H172" t="str">
            <v>1.基础照明设施；2.沿线环境整治提升；3.生态隔离遮挡设施。
</v>
          </cell>
          <cell r="I172">
            <v>300</v>
          </cell>
          <cell r="J172" t="str">
            <v>财政统筹整合资金</v>
          </cell>
          <cell r="K172" t="str">
            <v>汤河村432户1278人</v>
          </cell>
          <cell r="L172" t="str">
            <v>可改善汤河村432户1278人(其中脱贫户24户83人)的生产生活条件，改善生态环境，提升汤河村人居环境整治成效，提升旅游品质。满意度指标：群众对项目实施效果满意度100%。
</v>
          </cell>
          <cell r="M172" t="str">
            <v>是</v>
          </cell>
          <cell r="N172" t="str">
            <v>项目建设过程中采取以工代赈方式，吸纳脱贫人口和监测对象参与务工，获得的劳务报酬金额不低于项目总投资的15%</v>
          </cell>
        </row>
        <row r="173">
          <cell r="B173" t="str">
            <v>卢氏县2023年瓦窑沟乡瓦窑沟村人居环境整治示范项目</v>
          </cell>
          <cell r="C173" t="str">
            <v>乡村建设行动</v>
          </cell>
          <cell r="D173" t="str">
            <v>新建</v>
          </cell>
          <cell r="E173" t="str">
            <v>瓦窑沟村</v>
          </cell>
          <cell r="F173" t="str">
            <v>2023.1.15-2023.12.31</v>
          </cell>
          <cell r="G173" t="str">
            <v>瓦窑沟乡政府</v>
          </cell>
          <cell r="H173" t="str">
            <v>人行道铺设、垃圾箱采购、空间整治、街区老桥改造提升，污水管网等相关设施配套。</v>
          </cell>
          <cell r="I173">
            <v>300</v>
          </cell>
          <cell r="J173" t="str">
            <v>财政统筹整合资金</v>
          </cell>
          <cell r="K173" t="str">
            <v>瓦窑沟村</v>
          </cell>
          <cell r="L173" t="str">
            <v>该项目建成后可提升瓦窑沟乡总体形象，促进旅游、康养产业的发展，改善街区人居环境、提升村容村貌、建设美丽宜居乡村。受益瓦窑沟村740户2456人。</v>
          </cell>
          <cell r="M173" t="str">
            <v>是</v>
          </cell>
          <cell r="N173" t="str">
            <v>项目建成后，预计可以开发公益性岗位10人，其中，日常养护6人，街道和电气工程4人定期维护管理。公益性岗位人员主要来源 为吸纳脱贫不稳定户、边缘易致贫户、其他农村低收入人群、不适宜外出务工人员就业，同时各村合作社统一建立公益性岗位数据库，动态掌握人员在岗情况和领取补贴情况，公益岗位工资由县财政安排发放。开展以工代赈巩固脱贫成果衔接乡村振兴战略，着力探索“公益性配套基础设施建设+劳务报酬发放+就业技能培训+公益性岗位”赈济的方式、创新的工作机制，实现了乡村振兴、巩固脱贫及利益共享。</v>
          </cell>
        </row>
        <row r="174">
          <cell r="B174" t="str">
            <v>卢氏县2023年文峪乡窑子沟村人居环境整治示范项目</v>
          </cell>
          <cell r="C174" t="str">
            <v>乡村建设行动</v>
          </cell>
          <cell r="D174" t="str">
            <v>新建</v>
          </cell>
          <cell r="E174" t="str">
            <v>窑子沟村</v>
          </cell>
          <cell r="F174" t="str">
            <v>2023.1.15-2023.12.31</v>
          </cell>
          <cell r="G174" t="str">
            <v>文峪乡政府</v>
          </cell>
          <cell r="H174" t="str">
            <v>1.环境空间治理;2.污水处理;3.沟塘治理。</v>
          </cell>
          <cell r="I174">
            <v>300</v>
          </cell>
          <cell r="J174" t="str">
            <v>财政统筹整合资金</v>
          </cell>
          <cell r="K174" t="str">
            <v>窑子沟村317户 949 人</v>
          </cell>
          <cell r="L174" t="str">
            <v>提升农村基础服务水平，提高群众收入，巩固拓展脱贫成果，持续乡村振兴。</v>
          </cell>
          <cell r="M174" t="str">
            <v>是</v>
          </cell>
          <cell r="N174" t="str">
            <v>项目建成后，提升农村基础服务水平，提高群众收入，巩固拓展脱贫成果，持续乡村振兴。2.通过项目以工代赈方式发放不低于财政投资15%的务工收入3.项目建成移交窑子沟村委会进行管护，明确管护责任人，定期巡查管护。</v>
          </cell>
        </row>
        <row r="175">
          <cell r="B175" t="str">
            <v>卢氏县2023年五里川镇古墓窑村人居环境示范建设项目</v>
          </cell>
          <cell r="C175" t="str">
            <v>乡村建设行动</v>
          </cell>
          <cell r="D175" t="str">
            <v>新建</v>
          </cell>
          <cell r="E175" t="str">
            <v>古墓窑村</v>
          </cell>
          <cell r="F175" t="str">
            <v>2023.1.15-2023.12.31</v>
          </cell>
          <cell r="G175" t="str">
            <v>五里川镇政府</v>
          </cell>
          <cell r="H175" t="str">
            <v>铺设污水主管网1.2千米，支管网4.2千米，建造人工湿地1800平米；空间整治3500平方米，沟渠整治1.2千米。</v>
          </cell>
          <cell r="I175">
            <v>400</v>
          </cell>
          <cell r="J175" t="str">
            <v>财政统筹整合资金</v>
          </cell>
          <cell r="K175" t="str">
            <v>古墓窑村124户408人</v>
          </cell>
          <cell r="L175" t="str">
            <v>该项目实施后，可有效改善古墓窑村人居环境面貌，提振群众精气神，引导鼓励群众参与人居环境整治，从而使村庄生态更宜居，营造“水更清、地更绿景更美”的良好生活环境。</v>
          </cell>
          <cell r="M175" t="str">
            <v>是</v>
          </cell>
          <cell r="N175" t="str">
            <v>带动群众务工增收，提升古墓窑村“千层坊·朴宿里”度假村整体品质及承载能力，推动深呼吸深睡眠体验区发展，改善古墓窑群众户容户貌，带动古墓窑村增加集体经济收入。优先吸纳附近脱贫户参加务工，工资发放占总投资额15%。</v>
          </cell>
        </row>
        <row r="176">
          <cell r="B176" t="str">
            <v>卢氏县2023年徐家湾乡徐家湾村人居环境整治示范项目</v>
          </cell>
          <cell r="C176" t="str">
            <v>乡村建设行动</v>
          </cell>
          <cell r="D176" t="str">
            <v>新建</v>
          </cell>
          <cell r="E176" t="str">
            <v>徐家湾村</v>
          </cell>
          <cell r="F176" t="str">
            <v>2023.1.15-2023.12.31</v>
          </cell>
          <cell r="G176" t="str">
            <v>徐家湾乡政府</v>
          </cell>
          <cell r="H176" t="str">
            <v>治理沟渠3条520米（修建护岸520米），镇区硬化6000平方米，维修排水渠1620米。
</v>
          </cell>
          <cell r="I176">
            <v>300</v>
          </cell>
          <cell r="J176" t="str">
            <v>财政统筹整合资金</v>
          </cell>
          <cell r="K176" t="str">
            <v>徐家湾镇区280户1200人</v>
          </cell>
          <cell r="L176" t="str">
            <v>产权归属：项目产权归徐家湾村所有。产出指标：带动周围群众参与务工增收，拓宽群众增收渠道。效益指标：按时完工，保障质量，带动周边群众脱贫致富;帮扶机制：带动周围群众劳务增收，发放劳务工资报酬人均增收不低于3000元；保障沿河群众生命和财产安全，为周边发展旅游产业奠定基础，促进农旅融合发展；对原有土地合理利用，提升村容村貌，增加群众收入，提高群众满意度。</v>
          </cell>
          <cell r="M176" t="str">
            <v>是</v>
          </cell>
          <cell r="N176" t="str">
            <v>通过基础设施建设提高当地发展水平；带动周边群众务工，人均收入增加3000元；改善群众生产生活条件，提升群众幸福感。优先吸纳附近脱贫户参加务工，工资发放占总投资额15%。</v>
          </cell>
        </row>
        <row r="177">
          <cell r="B177" t="str">
            <v>卢氏县2023年朱阳关镇朱阳关村人居环境整治示范项目</v>
          </cell>
          <cell r="C177" t="str">
            <v>乡村建设行动</v>
          </cell>
          <cell r="D177" t="str">
            <v>新建</v>
          </cell>
          <cell r="E177" t="str">
            <v>朱阳关村</v>
          </cell>
          <cell r="F177" t="str">
            <v>2023.1.15-2023.12.31</v>
          </cell>
          <cell r="G177" t="str">
            <v>朱阳关镇政府</v>
          </cell>
          <cell r="H177" t="str">
            <v>1、道路拓宽270米；2、新建3米宽排水渠70米，原有500米长排水渠加盖盖板；3、对主干道、巷道等进行空间整治：建设生态围挡4000平米，公共垃圾收集点5处，生态沟渠1350m，公共便民服务设施10处。</v>
          </cell>
          <cell r="I177">
            <v>400</v>
          </cell>
          <cell r="J177" t="str">
            <v>财政统筹整合资金</v>
          </cell>
          <cell r="K177" t="str">
            <v>朱阳关村771户2486人</v>
          </cell>
          <cell r="L177" t="str">
            <v>项目建成后产权归朱阳关村所有，成立管护小组，负责日常管护工作；改善村容村貌整体环境，提升农村服务水平，提高群众满意度。</v>
          </cell>
          <cell r="M177" t="str">
            <v>是</v>
          </cell>
          <cell r="N177" t="str">
            <v>一是项目实施通过务工发放劳务工资；二是改善村容村貌，完善村基础设施，增加群众满意度。</v>
          </cell>
        </row>
        <row r="178">
          <cell r="B178" t="str">
            <v>卢氏县2023年双龙湾镇马湾红色旅游产业项目</v>
          </cell>
          <cell r="C178" t="str">
            <v>乡村建设行动</v>
          </cell>
          <cell r="D178" t="str">
            <v>新建</v>
          </cell>
          <cell r="E178" t="str">
            <v>龙驹村</v>
          </cell>
          <cell r="F178" t="str">
            <v>2023.1.15-2023.12.31</v>
          </cell>
          <cell r="G178" t="str">
            <v>双龙湾镇政府</v>
          </cell>
          <cell r="H178" t="str">
            <v>在马湾红色教育基地建设实施农耕场、研学农具共计20套、战壕演绎基地、基地水渠改造500米等。</v>
          </cell>
          <cell r="I178">
            <v>300</v>
          </cell>
          <cell r="J178" t="str">
            <v>财政统筹整合资金</v>
          </cell>
          <cell r="K178" t="str">
            <v>龙驹村</v>
          </cell>
          <cell r="L178" t="str">
            <v>
项目建成后可提升防洪抗灾机能，保护耕地150余亩，对马湾红色旅游项目形成有效保护；提升红色旅游项目完整度，提高红色旅游内涵。提高了所在地人居环境水平，增添红色旅游项目成色，促进全镇旅游产业提升进步。</v>
          </cell>
          <cell r="M178" t="str">
            <v>是</v>
          </cell>
          <cell r="N178" t="str">
            <v>项目建成后产权归村集体所有，带动当地红色旅游产业不断发展，提供更多就业机会；提升马湾红色教育基地企业发展壮大的同时带动龙驹村集体经收入百分之六以上，让当地农户通过“租金+薪金”方式逐年每户增加收入6000以上。</v>
          </cell>
        </row>
        <row r="179">
          <cell r="B179" t="str">
            <v>卢氏县2023年五里川镇河南村村乡村振兴基础设施项目</v>
          </cell>
          <cell r="C179" t="str">
            <v>乡村建设行动</v>
          </cell>
          <cell r="D179" t="str">
            <v>新建</v>
          </cell>
          <cell r="E179" t="str">
            <v>河南村村
（乡村振兴试点村，省级传统村落）</v>
          </cell>
          <cell r="F179" t="str">
            <v>2023.1.15-2023.12.31</v>
          </cell>
          <cell r="G179" t="str">
            <v>五里川镇政府</v>
          </cell>
          <cell r="H179" t="str">
            <v>新建小型水体净化设施7处，河沟整治0.4千米；提升人居环境质量及空间整治，以及特色文化设施配套等。</v>
          </cell>
          <cell r="I179">
            <v>455</v>
          </cell>
          <cell r="J179" t="str">
            <v>财政统筹整合资金</v>
          </cell>
          <cell r="K179" t="str">
            <v>河南村村40户群众</v>
          </cell>
          <cell r="L179" t="str">
            <v>可有效改善河南村人居环境水平，提升特色文化内涵，使村庄更生态宜居，营造“水更清、地更绿、景更美”的良好生活环境。为增加群众务工收入，使用不低于总投资15%比例的资金，用于支付群众务工工资。</v>
          </cell>
          <cell r="M179" t="str">
            <v>是</v>
          </cell>
          <cell r="N179" t="str">
            <v>项目实施可有效改善河南村村食用菌种植基地、连翘加工基地周边人居环境，营造“水更清、地更绿、景更美”的良好生活环境。使用不低于总投资15%比例的资金，支付群众工资。</v>
          </cell>
        </row>
        <row r="180">
          <cell r="B180" t="str">
            <v>卢氏县2023年木桐乡鸟桥村安置点地质灾害治理项目</v>
          </cell>
          <cell r="C180" t="str">
            <v>乡村建设行动</v>
          </cell>
          <cell r="D180" t="str">
            <v>新建</v>
          </cell>
          <cell r="E180" t="str">
            <v>鸟桥村</v>
          </cell>
          <cell r="F180" t="str">
            <v>2023.1.15-2023.12.31</v>
          </cell>
          <cell r="G180" t="str">
            <v>木桐乡政府</v>
          </cell>
          <cell r="H180" t="str">
            <v>清运土方10000 方，修筑护坝长120米、高3米。</v>
          </cell>
          <cell r="I180">
            <v>150</v>
          </cell>
          <cell r="J180" t="str">
            <v>财政统筹整合资金</v>
          </cell>
          <cell r="K180" t="str">
            <v>鸟桥村21户70人</v>
          </cell>
          <cell r="L180" t="str">
            <v>保护6户20人在防汛期内居住安全问题；效益指标：农户居住安全有保障，才能全心全意投入到发展经济上来，对增加群众收入起到一定作用。</v>
          </cell>
          <cell r="M180" t="str">
            <v>是</v>
          </cell>
          <cell r="N180" t="str">
            <v>通过项目实施，确保周边群众内生命财产安全，解决群众顾虑，全心全意投入到经济发展上来，对提高群众收入，提升群众幸福感起到极大作用。项目建设过程中，采取以工代赈的方式，优先吸纳附近脱贫户三类户参加务工，工资发放占总投资额的15%。</v>
          </cell>
        </row>
        <row r="181">
          <cell r="B181" t="str">
            <v>卢氏县2023年木桐乡灵神村新区地质灾害治理项目</v>
          </cell>
          <cell r="C181" t="str">
            <v>乡村建设行动</v>
          </cell>
          <cell r="D181" t="str">
            <v>新建</v>
          </cell>
          <cell r="E181" t="str">
            <v>灵神村</v>
          </cell>
          <cell r="F181" t="str">
            <v>2023.1.15-2023.12.31</v>
          </cell>
          <cell r="G181" t="str">
            <v>木桐乡政府</v>
          </cell>
          <cell r="H181" t="str">
            <v>清运土方4000立方米，修筑护坝长30米、高4米。</v>
          </cell>
          <cell r="I181">
            <v>80</v>
          </cell>
          <cell r="J181" t="str">
            <v>财政统筹整合资金</v>
          </cell>
          <cell r="K181" t="str">
            <v>灵神村4户20人</v>
          </cell>
          <cell r="L181" t="str">
            <v>保护4户20人在防汛期内居住安全问题；效益指标：农户居住安全有保障，才能全心全意投入到发展经济上来，对增加群众收入起到一定作用。</v>
          </cell>
          <cell r="M181" t="str">
            <v>是</v>
          </cell>
          <cell r="N181" t="str">
            <v>通过项目实施，确保周边群众内生命财产安全，解决群众顾虑，全心全意投入到经济发展上来，对提高群众收入，提升群众幸福感起到极大作用。项目建设过程中，采取以工代赈的方式，优先吸纳附近脱贫户三类户参加务工，工资发放占总投资额的15%。</v>
          </cell>
        </row>
        <row r="182">
          <cell r="B182" t="str">
            <v>卢氏县2023年双槐树乡香山村二组垃圾中转站建设项目</v>
          </cell>
          <cell r="C182" t="str">
            <v>乡村建设行动</v>
          </cell>
          <cell r="D182" t="str">
            <v>新建</v>
          </cell>
          <cell r="E182" t="str">
            <v>双槐树乡香山村</v>
          </cell>
          <cell r="F182" t="str">
            <v>2023.1.15-2023.12.31</v>
          </cell>
          <cell r="G182" t="str">
            <v>双槐树乡政府</v>
          </cell>
          <cell r="H182" t="str">
            <v>砂石路235米，浆砌石挡土墙866m³，管涵200米；</v>
          </cell>
          <cell r="I182">
            <v>75</v>
          </cell>
          <cell r="J182" t="str">
            <v>财政统筹整合资金</v>
          </cell>
          <cell r="K182" t="str">
            <v>香山村426户1346人</v>
          </cell>
          <cell r="L182" t="str">
            <v>项目实施后，可有效解决垃圾乱堆乱放、清运不及时、服务不到位等诸多困难，改善人居环境，提升公共卫生水平，为下一步打造美丽易居双槐树提供保障；</v>
          </cell>
          <cell r="M182" t="str">
            <v>是</v>
          </cell>
          <cell r="N182" t="str">
            <v>项目实施后，可有效解决垃圾乱堆乱放、清运不及时、服务不到位等诸多困难，改善人居环境，提升公共卫生水平，为下一步打造美丽易居双槐树提供保障；项目采用以工代赈方式实施，优先吸纳当地脱贫户参加务工，工资发放不低于总投资额15%。</v>
          </cell>
        </row>
        <row r="183">
          <cell r="B183" t="str">
            <v>卢氏县2023年徐家湾乡灾后重建项目</v>
          </cell>
          <cell r="C183" t="str">
            <v>乡村建设行动</v>
          </cell>
          <cell r="D183" t="str">
            <v>新建</v>
          </cell>
          <cell r="E183" t="str">
            <v>徐家湾乡徐家湾村</v>
          </cell>
          <cell r="F183" t="str">
            <v>2023.1.15-2023.12.31</v>
          </cell>
          <cell r="G183" t="str">
            <v>徐家湾乡政府</v>
          </cell>
          <cell r="H183" t="str">
            <v>灾后恢复日处理300吨污水处理设施一套及相关管网配置，以及搬迁安置点配套基础设施建设等。</v>
          </cell>
          <cell r="I183">
            <v>480</v>
          </cell>
          <cell r="J183" t="str">
            <v>财政统筹整合资金</v>
          </cell>
          <cell r="K183" t="str">
            <v>徐家湾村、丰太村、幸福村及洛韵佳苑搬迁社区</v>
          </cell>
          <cell r="L183" t="str">
            <v>改善沿途区域整体形象，改善群众生活水平，有利于吸引社会资金进入打造旅游产业。</v>
          </cell>
          <cell r="M183" t="str">
            <v>是</v>
          </cell>
          <cell r="N183" t="str">
            <v>通过灾后重建恢复基础设施建设提高当地发展水平；改善群众生产生活条件，提升群众幸福感。带动周边群众务工，人均收入增加3000元；优先吸纳附近脱贫户参加务工，工资发放占总投资额15%。</v>
          </cell>
        </row>
        <row r="184">
          <cell r="B184" t="str">
            <v>人居环境改善奖励项目</v>
          </cell>
          <cell r="C184" t="str">
            <v>乡村建设行动</v>
          </cell>
          <cell r="D184" t="str">
            <v>续建</v>
          </cell>
          <cell r="E184" t="str">
            <v>全县</v>
          </cell>
          <cell r="F184" t="str">
            <v>2022-2023</v>
          </cell>
          <cell r="G184" t="str">
            <v>农业农村局</v>
          </cell>
          <cell r="H184" t="str">
            <v>根据《卢氏县人居环境改善奖励办法》对个乡镇人居环境工作进行奖励</v>
          </cell>
          <cell r="I184">
            <v>771</v>
          </cell>
          <cell r="J184" t="str">
            <v>财政统筹整合资金</v>
          </cell>
          <cell r="K184" t="str">
            <v>全县</v>
          </cell>
          <cell r="L184" t="str">
            <v>该项目实施后，可进一步调动各乡镇做好农村人居环境整治工作积极性，显著改善各乡镇农村人居环境，提升群众获得感和幸福感，受益群众满意度100%。</v>
          </cell>
          <cell r="M184" t="str">
            <v>是</v>
          </cell>
          <cell r="N184" t="str">
            <v>带动各地公益岗、脱贫户参与人居环境整治、村庄清扫保洁等日常工作，为群众塑造一个整洁有序舒适宜居的居住环境，发放相应酬劳，实现群众增收。</v>
          </cell>
        </row>
        <row r="185">
          <cell r="B185" t="str">
            <v>卢氏县范里镇苗村官田片区人居环境治理项目</v>
          </cell>
          <cell r="C185" t="str">
            <v>乡村建设行动</v>
          </cell>
          <cell r="D185" t="str">
            <v>新建</v>
          </cell>
          <cell r="E185" t="str">
            <v>苗村、官田片区</v>
          </cell>
          <cell r="F185" t="str">
            <v>2023.1.15-2023.12.31</v>
          </cell>
          <cell r="G185" t="str">
            <v>范里镇人民政府政府</v>
          </cell>
          <cell r="H185" t="str">
            <v>苗村、官田片区污水管网建设主管网、支网共计4800余米；检查井15座，小型污水处理池一座、道路修复4000余米、环境治理及村内基础设施配套提升等</v>
          </cell>
          <cell r="I185">
            <v>160</v>
          </cell>
          <cell r="J185" t="str">
            <v>财政统筹整合资金</v>
          </cell>
          <cell r="K185" t="str">
            <v>苗村、官田片区</v>
          </cell>
          <cell r="L185" t="str">
            <v>产权归属：项目建成后产权归苗村、官田片区所有；产出指标：项目建成后可改善苗村、官田村人居环境，进一步提升村容村貌，满足人民群众对公共区域环境的更高要求，提高群众居住舒适度和满意度。优先吸纳附近脱贫户参加务工，工资发放占总投资额15%。满意度指标：群众对项目实施效果满意度100%。</v>
          </cell>
          <cell r="M185" t="str">
            <v>是</v>
          </cell>
          <cell r="N185" t="str">
            <v>项目可带动当地及周边各村劳动力务工问题，带动不低于12名脱贫户和监测对象务工，且以以工代赈的形式向务工人员发放工资不低于投资额的15％</v>
          </cell>
        </row>
        <row r="186">
          <cell r="B186" t="str">
            <v>卢氏县2023年杜关镇镇区污水管网建设项目</v>
          </cell>
          <cell r="C186" t="str">
            <v>乡村建设行动</v>
          </cell>
          <cell r="D186" t="str">
            <v>新建</v>
          </cell>
          <cell r="E186" t="str">
            <v>杜关镇（涵盖杜关村、康家湾村、马院村、同德社区）</v>
          </cell>
          <cell r="F186" t="str">
            <v>2023.1.15-2023.12.31</v>
          </cell>
          <cell r="G186" t="str">
            <v>杜关镇人民政府</v>
          </cell>
          <cell r="H186" t="str">
            <v>铺设污水管网共16069m，修建污水井275个。</v>
          </cell>
          <cell r="I186">
            <v>636</v>
          </cell>
          <cell r="J186" t="str">
            <v>财政统筹整合资金</v>
          </cell>
          <cell r="K186" t="str">
            <v>四个村1821户5301人</v>
          </cell>
          <cell r="L186" t="str">
            <v>可有效消除城镇污水对当地地表水的污染，保护河谷浅层地下水资源，对实现城镇规划的水环境目标将发挥重要的作用。社会效益、环境效益显著。
项</v>
          </cell>
          <cell r="M186" t="str">
            <v>是</v>
          </cell>
          <cell r="N186" t="str">
            <v>目实施后可解决杜关村、康家湾村马院村、同德社区560户1778人的生活、生产排污问题，极大改善群众生活条件;通过以工代赈，脱贫人口和监测对象参与建设获得劳务报酬比例不低于项目总投资15%。</v>
          </cell>
        </row>
        <row r="187">
          <cell r="B187" t="str">
            <v>卢氏县2023年狮子坪乡柳树湾村康养产业配套建设项目</v>
          </cell>
          <cell r="C187" t="str">
            <v>乡村建设行动</v>
          </cell>
          <cell r="D187" t="str">
            <v>新建</v>
          </cell>
          <cell r="E187" t="str">
            <v>柳树湾村</v>
          </cell>
          <cell r="F187" t="str">
            <v>2023.1.15-2023.12.31</v>
          </cell>
          <cell r="G187" t="str">
            <v>狮子坪乡人民政府</v>
          </cell>
          <cell r="H187" t="str">
            <v>道路修缮提升300米、明朗河组护地坝120米、护路坝200米、滑坡区治理一处、充电桩等游客服务配套设施、铺设污水管网3公里及生态污水处理设施等。</v>
          </cell>
          <cell r="I187">
            <v>400</v>
          </cell>
          <cell r="J187" t="str">
            <v>财政统筹整合资金</v>
          </cell>
          <cell r="K187" t="str">
            <v>全村群众</v>
          </cell>
          <cell r="L187" t="str">
            <v>该项目实施后产权归柳树湾所有。发展康养业，增加村集体经济收入20万元，预计增加群众收入10000元。</v>
          </cell>
          <cell r="M187" t="str">
            <v>是</v>
          </cell>
          <cell r="N187" t="str">
            <v>该项目在实施过程中可带动当地劳务50人务工，岗前组织培训，达到用工条件，劳务报酬不低于项目资金15%，其中带动20户建档立卡脱贫户务工，人均可增加收入1万元。</v>
          </cell>
        </row>
        <row r="188">
          <cell r="B188" t="str">
            <v>卢氏县2023年双龙湾镇精品民宿产业项目</v>
          </cell>
          <cell r="C188" t="str">
            <v>乡村建设行动</v>
          </cell>
          <cell r="D188" t="str">
            <v>新建</v>
          </cell>
          <cell r="E188" t="str">
            <v>东虎岭村</v>
          </cell>
          <cell r="F188" t="str">
            <v>2023.1.15-2023.12.31</v>
          </cell>
          <cell r="G188" t="str">
            <v>双龙湾镇政府</v>
          </cell>
          <cell r="H188" t="str">
            <v>新建毛石护坡1000米，雨污水管网2200米，小型污水处理站一座，垃圾处理厂一座，生态沟渠650m;平整道路2000㎡，环境综合整治；购置移动式铁皮垃圾箱60个。</v>
          </cell>
          <cell r="I188">
            <v>310</v>
          </cell>
          <cell r="J188" t="str">
            <v>财政统筹整合资金</v>
          </cell>
          <cell r="K188" t="str">
            <v>东虎岭村</v>
          </cell>
          <cell r="L188" t="str">
            <v>工程实施完成后，完善东虎岭村民宿产业，使民宿有更好的发展和经营，带动周边群众10户参与农特产品、经典小吃经营，增加收入；带动20余名困难群众就业，巩固脱贫攻坚成果。垃圾得到有效收集处理，避免垃圾乱倒乱放；解决污水无法处理的的问题，减少农村污水排放，减少病原危害，对生活污水进行收集处理，使得乡村的整体面貌焕然一新，以点带面，已民宿带动带动全村全镇的旅游产业发展，为乡镇振兴奠定基础。
</v>
          </cell>
          <cell r="M188" t="str">
            <v>是</v>
          </cell>
          <cell r="N188" t="str">
            <v>提升民宿产业发展水平，村容村貌得到改善，改善生产生活条件，
提升群众生活幸福感参与度，带动村级旅游产业发展，吸引大量游客到东虎岭村观光、游览、住宿，刺激消费，增加当地群众收入。项目建成由专业运营团队经营管理，每年为东虎岭村交纳不少于投资额6%的集体经济收入带动群众增加收入，奠定乡村振兴坚实基础。</v>
          </cell>
        </row>
        <row r="189">
          <cell r="D189">
            <v>2</v>
          </cell>
        </row>
        <row r="189">
          <cell r="I189">
            <v>590.359026</v>
          </cell>
        </row>
        <row r="190">
          <cell r="B190" t="str">
            <v>卢氏县2023年雨露计划职业教育项目</v>
          </cell>
          <cell r="C190" t="str">
            <v>巩固三保障成果</v>
          </cell>
          <cell r="D190" t="str">
            <v>新建</v>
          </cell>
          <cell r="E190" t="str">
            <v>全县</v>
          </cell>
          <cell r="F190" t="str">
            <v>2023.1.15-2023.12.31</v>
          </cell>
          <cell r="G190" t="str">
            <v>卢氏县乡村振兴局</v>
          </cell>
          <cell r="H190" t="str">
            <v>职业教育补助3600人次，每人每学期1500元。</v>
          </cell>
          <cell r="I190">
            <v>540</v>
          </cell>
          <cell r="J190" t="str">
            <v>财政统筹整合资金</v>
          </cell>
          <cell r="K190" t="str">
            <v>全县</v>
          </cell>
          <cell r="L190" t="str">
            <v>解决建档立卡贫困家庭学生3600人上学的后顾之忧，提高贫困学生的学习，生活质量。满意度指标：贫困家庭学生满意度100%</v>
          </cell>
          <cell r="M190" t="str">
            <v>是</v>
          </cell>
          <cell r="N190" t="str">
            <v>对全县3600人次贫困学生进行教育补助，解决贫困户因学致贫问题</v>
          </cell>
        </row>
        <row r="191">
          <cell r="B191" t="str">
            <v>卢氏县2022年农村饮水提质及水毁修复工程</v>
          </cell>
          <cell r="C191" t="str">
            <v>巩固三保障成果</v>
          </cell>
          <cell r="D191" t="str">
            <v>续建</v>
          </cell>
          <cell r="E191" t="str">
            <v>卢氏县除城关镇外的18个乡镇</v>
          </cell>
          <cell r="F191" t="str">
            <v>2022-2023</v>
          </cell>
          <cell r="G191" t="str">
            <v>水利局</v>
          </cell>
          <cell r="H191" t="str">
            <v>对农村饮水工程老旧管网进行提质改造，对2021年汛期水毁饮水工程进行恢复重建，全面为农村群众的饮水提供保障。</v>
          </cell>
          <cell r="I191">
            <v>50.359026</v>
          </cell>
          <cell r="J191" t="str">
            <v>财政统筹整合资金</v>
          </cell>
          <cell r="K191" t="str">
            <v>卢氏县除城关镇以外18个乡镇</v>
          </cell>
          <cell r="L191" t="str">
            <v>恢复解决18个乡镇80个行政村36700人的饮水问题，改善群众的生产生活条件，提高群众的幸福感和满意度</v>
          </cell>
          <cell r="M191" t="str">
            <v>是</v>
          </cell>
          <cell r="N191" t="str">
            <v>对农村饮水工程老旧管网进行提质改造，改善群众的生产生活条件，提高群众的幸福感和满意度</v>
          </cell>
        </row>
        <row r="192">
          <cell r="D192">
            <v>1</v>
          </cell>
        </row>
        <row r="192">
          <cell r="I192">
            <v>815.87357</v>
          </cell>
        </row>
        <row r="193">
          <cell r="B193" t="str">
            <v>卢氏县2023年易地扶贫搬迁融资资金利息</v>
          </cell>
          <cell r="C193" t="str">
            <v>易地扶贫搬迁</v>
          </cell>
          <cell r="D193" t="str">
            <v>新建</v>
          </cell>
          <cell r="E193" t="str">
            <v>全县</v>
          </cell>
          <cell r="F193" t="str">
            <v>2023.1.15-2023.12.31</v>
          </cell>
          <cell r="G193" t="str">
            <v>卢氏县扶贫开发公司</v>
          </cell>
          <cell r="H193" t="str">
            <v>按照豫财预（2018）7号文件要求，自2018年1月1日起产生的专项建设基金和长期政策性贷款利息由项目县统筹上级补助的扶贫资金或统筹整合涉农资金解决。付2022年易地扶贫搬迁融资资金利息。</v>
          </cell>
          <cell r="I193">
            <v>815.87357</v>
          </cell>
          <cell r="J193" t="str">
            <v>财政统筹整合资金</v>
          </cell>
          <cell r="K193" t="str">
            <v>全县</v>
          </cell>
          <cell r="L193" t="str">
            <v>项目完成后，带动建档立卡贫困户33866人住房提供保障，解决了住房问题。</v>
          </cell>
          <cell r="M193" t="str">
            <v>是</v>
          </cell>
          <cell r="N193" t="str">
            <v>该项目的实施保障全县易地搬迁安置点脱贫户住房得到保障。</v>
          </cell>
        </row>
        <row r="194">
          <cell r="D194">
            <v>1</v>
          </cell>
        </row>
        <row r="194">
          <cell r="I194">
            <v>1500</v>
          </cell>
        </row>
        <row r="195">
          <cell r="B195" t="str">
            <v>卢氏县乡村振兴县级规划项目</v>
          </cell>
          <cell r="C195" t="str">
            <v>其他</v>
          </cell>
          <cell r="D195" t="str">
            <v>新建</v>
          </cell>
          <cell r="E195" t="str">
            <v>全县</v>
          </cell>
          <cell r="F195" t="str">
            <v>2023.1.15-2023.12.31</v>
          </cell>
          <cell r="G195" t="str">
            <v>乡村振兴局</v>
          </cell>
          <cell r="H195" t="str">
            <v>对全县乡村振兴进行规划</v>
          </cell>
          <cell r="I195">
            <v>1500</v>
          </cell>
          <cell r="J195" t="str">
            <v>财政统筹整合资金</v>
          </cell>
          <cell r="K195" t="str">
            <v>全县</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C20"/>
  <sheetViews>
    <sheetView tabSelected="1" topLeftCell="A15" workbookViewId="0">
      <selection activeCell="E24" sqref="E24"/>
    </sheetView>
  </sheetViews>
  <sheetFormatPr defaultColWidth="9" defaultRowHeight="13.5"/>
  <cols>
    <col min="1" max="3" width="9" style="1"/>
    <col min="4" max="4" width="10.375" style="1"/>
    <col min="5" max="7" width="9" style="1"/>
    <col min="8" max="8" width="39" style="1" customWidth="1"/>
    <col min="9" max="9" width="9.375" style="6"/>
    <col min="10" max="10" width="9.375" style="1"/>
    <col min="11" max="11" width="9" style="1"/>
    <col min="12" max="12" width="40.25" style="1" customWidth="1"/>
    <col min="13" max="13" width="8.125" style="1" customWidth="1"/>
    <col min="14" max="14" width="33.375" style="1" customWidth="1"/>
    <col min="15" max="15" width="9.75" style="5" hidden="1" customWidth="1"/>
    <col min="16" max="16" width="9.75" style="1" hidden="1" customWidth="1"/>
    <col min="17" max="17" width="9.75" style="1" customWidth="1"/>
    <col min="18" max="16384" width="9" style="1"/>
  </cols>
  <sheetData>
    <row r="1" s="1" customFormat="1" ht="35" customHeight="1" spans="1:18">
      <c r="A1" s="7" t="s">
        <v>0</v>
      </c>
      <c r="B1" s="7"/>
      <c r="C1" s="7"/>
      <c r="D1" s="7"/>
      <c r="E1" s="7"/>
      <c r="F1" s="7"/>
      <c r="G1" s="7"/>
      <c r="H1" s="7"/>
      <c r="I1" s="13"/>
      <c r="J1" s="13"/>
      <c r="K1" s="13"/>
      <c r="L1" s="7"/>
      <c r="M1" s="7"/>
      <c r="N1" s="7"/>
      <c r="O1" s="14"/>
      <c r="P1" s="7"/>
      <c r="Q1" s="7"/>
      <c r="R1" s="7"/>
    </row>
    <row r="2" s="2" customFormat="1" ht="36" customHeight="1" spans="1:17">
      <c r="A2" s="8" t="s">
        <v>1</v>
      </c>
      <c r="B2" s="8" t="s">
        <v>2</v>
      </c>
      <c r="C2" s="8" t="s">
        <v>3</v>
      </c>
      <c r="D2" s="8" t="s">
        <v>4</v>
      </c>
      <c r="E2" s="8" t="s">
        <v>5</v>
      </c>
      <c r="F2" s="8" t="s">
        <v>6</v>
      </c>
      <c r="G2" s="8" t="s">
        <v>7</v>
      </c>
      <c r="H2" s="8" t="s">
        <v>8</v>
      </c>
      <c r="I2" s="15" t="s">
        <v>9</v>
      </c>
      <c r="J2" s="15" t="s">
        <v>10</v>
      </c>
      <c r="K2" s="8" t="s">
        <v>11</v>
      </c>
      <c r="L2" s="8" t="s">
        <v>12</v>
      </c>
      <c r="M2" s="8" t="s">
        <v>13</v>
      </c>
      <c r="N2" s="8" t="s">
        <v>14</v>
      </c>
      <c r="O2" s="8" t="s">
        <v>15</v>
      </c>
      <c r="P2" s="8" t="s">
        <v>16</v>
      </c>
      <c r="Q2" s="8" t="s">
        <v>17</v>
      </c>
    </row>
    <row r="3" s="3" customFormat="1" ht="30" customHeight="1" spans="1:16331">
      <c r="A3" s="9"/>
      <c r="B3" s="9" t="s">
        <v>18</v>
      </c>
      <c r="C3" s="9"/>
      <c r="D3" s="9">
        <v>16</v>
      </c>
      <c r="E3" s="10"/>
      <c r="F3" s="10"/>
      <c r="G3" s="9"/>
      <c r="H3" s="9"/>
      <c r="I3" s="16">
        <f>SUM(I4:I18)</f>
        <v>5555</v>
      </c>
      <c r="J3" s="16"/>
      <c r="K3" s="16"/>
      <c r="L3" s="9"/>
      <c r="M3" s="9"/>
      <c r="N3" s="9"/>
      <c r="O3" s="9"/>
      <c r="P3" s="9"/>
      <c r="Q3" s="9"/>
      <c r="XDC3" s="23"/>
    </row>
    <row r="4" s="4" customFormat="1" ht="134" customHeight="1" spans="1:17">
      <c r="A4" s="9">
        <v>1</v>
      </c>
      <c r="B4" s="9" t="s">
        <v>19</v>
      </c>
      <c r="C4" s="9" t="s">
        <v>20</v>
      </c>
      <c r="D4" s="9" t="s">
        <v>21</v>
      </c>
      <c r="E4" s="9" t="s">
        <v>22</v>
      </c>
      <c r="F4" s="9" t="s">
        <v>23</v>
      </c>
      <c r="G4" s="9" t="s">
        <v>24</v>
      </c>
      <c r="H4" s="9" t="s">
        <v>25</v>
      </c>
      <c r="I4" s="16">
        <v>4000</v>
      </c>
      <c r="J4" s="9" t="s">
        <v>26</v>
      </c>
      <c r="K4" s="9" t="s">
        <v>27</v>
      </c>
      <c r="L4" s="9" t="s">
        <v>28</v>
      </c>
      <c r="M4" s="10" t="s">
        <v>29</v>
      </c>
      <c r="N4" s="9" t="str">
        <f>VLOOKUP(B4,[1]Sheet1!$B:$N,13,FALSE)</f>
        <v>通过特色产业示范引领、提供就业岗位等激发群众内生动力，实现增收。</v>
      </c>
      <c r="O4" s="9" t="s">
        <v>30</v>
      </c>
      <c r="P4" s="9" t="s">
        <v>30</v>
      </c>
      <c r="Q4" s="9"/>
    </row>
    <row r="5" ht="93" customHeight="1" spans="1:17">
      <c r="A5" s="9">
        <v>2</v>
      </c>
      <c r="B5" s="11" t="s">
        <v>31</v>
      </c>
      <c r="C5" s="11" t="s">
        <v>20</v>
      </c>
      <c r="D5" s="12" t="s">
        <v>21</v>
      </c>
      <c r="E5" s="11" t="s">
        <v>32</v>
      </c>
      <c r="F5" s="9" t="s">
        <v>23</v>
      </c>
      <c r="G5" s="11" t="s">
        <v>33</v>
      </c>
      <c r="H5" s="11" t="s">
        <v>34</v>
      </c>
      <c r="I5" s="11">
        <v>50</v>
      </c>
      <c r="J5" s="11" t="s">
        <v>26</v>
      </c>
      <c r="K5" s="11" t="s">
        <v>35</v>
      </c>
      <c r="L5" s="11" t="s">
        <v>36</v>
      </c>
      <c r="M5" s="11" t="s">
        <v>29</v>
      </c>
      <c r="N5" s="11" t="s">
        <v>37</v>
      </c>
      <c r="O5" s="11" t="s">
        <v>32</v>
      </c>
      <c r="Q5" s="11" t="s">
        <v>38</v>
      </c>
    </row>
    <row r="6" ht="94.5" spans="1:17">
      <c r="A6" s="9">
        <v>3</v>
      </c>
      <c r="B6" s="11" t="s">
        <v>39</v>
      </c>
      <c r="C6" s="12" t="s">
        <v>40</v>
      </c>
      <c r="D6" s="12" t="s">
        <v>21</v>
      </c>
      <c r="E6" s="11" t="s">
        <v>41</v>
      </c>
      <c r="F6" s="9" t="s">
        <v>23</v>
      </c>
      <c r="G6" s="11" t="s">
        <v>42</v>
      </c>
      <c r="H6" s="11" t="s">
        <v>43</v>
      </c>
      <c r="I6" s="17">
        <v>50</v>
      </c>
      <c r="J6" s="11" t="s">
        <v>26</v>
      </c>
      <c r="K6" s="11" t="s">
        <v>35</v>
      </c>
      <c r="L6" s="11" t="s">
        <v>44</v>
      </c>
      <c r="M6" s="12" t="s">
        <v>29</v>
      </c>
      <c r="N6" s="11" t="s">
        <v>45</v>
      </c>
      <c r="O6" s="11" t="s">
        <v>41</v>
      </c>
      <c r="Q6" s="11" t="s">
        <v>38</v>
      </c>
    </row>
    <row r="7" ht="159" customHeight="1" spans="1:17">
      <c r="A7" s="9">
        <v>4</v>
      </c>
      <c r="B7" s="11" t="s">
        <v>46</v>
      </c>
      <c r="C7" s="11" t="s">
        <v>20</v>
      </c>
      <c r="D7" s="12" t="s">
        <v>21</v>
      </c>
      <c r="E7" s="11" t="s">
        <v>47</v>
      </c>
      <c r="F7" s="9" t="s">
        <v>23</v>
      </c>
      <c r="G7" s="11" t="s">
        <v>48</v>
      </c>
      <c r="H7" s="11" t="s">
        <v>49</v>
      </c>
      <c r="I7" s="17">
        <v>50</v>
      </c>
      <c r="J7" s="11" t="s">
        <v>26</v>
      </c>
      <c r="K7" s="11" t="s">
        <v>35</v>
      </c>
      <c r="L7" s="11" t="s">
        <v>50</v>
      </c>
      <c r="M7" s="12" t="s">
        <v>29</v>
      </c>
      <c r="N7" s="11" t="s">
        <v>51</v>
      </c>
      <c r="O7" s="11" t="s">
        <v>52</v>
      </c>
      <c r="Q7" s="11" t="s">
        <v>38</v>
      </c>
    </row>
    <row r="8" ht="108" spans="1:17">
      <c r="A8" s="9">
        <v>5</v>
      </c>
      <c r="B8" s="11" t="s">
        <v>53</v>
      </c>
      <c r="C8" s="12" t="s">
        <v>20</v>
      </c>
      <c r="D8" s="12" t="s">
        <v>21</v>
      </c>
      <c r="E8" s="11" t="s">
        <v>54</v>
      </c>
      <c r="F8" s="9" t="s">
        <v>23</v>
      </c>
      <c r="G8" s="11" t="s">
        <v>55</v>
      </c>
      <c r="H8" s="11" t="s">
        <v>56</v>
      </c>
      <c r="I8" s="17">
        <v>50</v>
      </c>
      <c r="J8" s="11" t="s">
        <v>26</v>
      </c>
      <c r="K8" s="11" t="s">
        <v>57</v>
      </c>
      <c r="L8" s="18" t="s">
        <v>58</v>
      </c>
      <c r="M8" s="12" t="s">
        <v>29</v>
      </c>
      <c r="N8" s="11" t="s">
        <v>59</v>
      </c>
      <c r="O8" s="11" t="s">
        <v>54</v>
      </c>
      <c r="P8" s="19"/>
      <c r="Q8" s="10"/>
    </row>
    <row r="9" ht="132" customHeight="1" spans="1:17">
      <c r="A9" s="9">
        <v>6</v>
      </c>
      <c r="B9" s="11" t="s">
        <v>60</v>
      </c>
      <c r="C9" s="11" t="s">
        <v>20</v>
      </c>
      <c r="D9" s="12" t="s">
        <v>21</v>
      </c>
      <c r="E9" s="11" t="s">
        <v>61</v>
      </c>
      <c r="F9" s="9" t="s">
        <v>23</v>
      </c>
      <c r="G9" s="11" t="s">
        <v>62</v>
      </c>
      <c r="H9" s="11" t="s">
        <v>63</v>
      </c>
      <c r="I9" s="17">
        <v>50</v>
      </c>
      <c r="J9" s="11" t="s">
        <v>26</v>
      </c>
      <c r="K9" s="12" t="s">
        <v>64</v>
      </c>
      <c r="L9" s="11" t="s">
        <v>65</v>
      </c>
      <c r="M9" s="12" t="s">
        <v>29</v>
      </c>
      <c r="N9" s="11" t="s">
        <v>66</v>
      </c>
      <c r="O9" s="11" t="s">
        <v>61</v>
      </c>
      <c r="P9" s="19"/>
      <c r="Q9" s="10"/>
    </row>
    <row r="10" ht="135" customHeight="1" spans="1:17">
      <c r="A10" s="9">
        <v>7</v>
      </c>
      <c r="B10" s="11" t="s">
        <v>67</v>
      </c>
      <c r="C10" s="11" t="s">
        <v>20</v>
      </c>
      <c r="D10" s="12" t="s">
        <v>21</v>
      </c>
      <c r="E10" s="11" t="s">
        <v>68</v>
      </c>
      <c r="F10" s="9" t="s">
        <v>23</v>
      </c>
      <c r="G10" s="11" t="s">
        <v>69</v>
      </c>
      <c r="H10" s="11" t="s">
        <v>70</v>
      </c>
      <c r="I10" s="17">
        <v>50</v>
      </c>
      <c r="J10" s="11" t="s">
        <v>26</v>
      </c>
      <c r="K10" s="11" t="s">
        <v>71</v>
      </c>
      <c r="L10" s="11" t="s">
        <v>72</v>
      </c>
      <c r="M10" s="12" t="s">
        <v>29</v>
      </c>
      <c r="N10" s="11" t="s">
        <v>73</v>
      </c>
      <c r="O10" s="11" t="s">
        <v>74</v>
      </c>
      <c r="P10" s="19"/>
      <c r="Q10" s="10"/>
    </row>
    <row r="11" ht="117" customHeight="1" spans="1:17">
      <c r="A11" s="9">
        <v>8</v>
      </c>
      <c r="B11" s="11" t="s">
        <v>75</v>
      </c>
      <c r="C11" s="11" t="s">
        <v>20</v>
      </c>
      <c r="D11" s="12" t="s">
        <v>21</v>
      </c>
      <c r="E11" s="11" t="s">
        <v>76</v>
      </c>
      <c r="F11" s="9" t="s">
        <v>23</v>
      </c>
      <c r="G11" s="11" t="s">
        <v>77</v>
      </c>
      <c r="H11" s="11" t="s">
        <v>78</v>
      </c>
      <c r="I11" s="17">
        <v>50</v>
      </c>
      <c r="J11" s="11" t="s">
        <v>26</v>
      </c>
      <c r="K11" s="11" t="s">
        <v>35</v>
      </c>
      <c r="L11" s="11" t="s">
        <v>79</v>
      </c>
      <c r="M11" s="12" t="s">
        <v>29</v>
      </c>
      <c r="N11" s="11" t="s">
        <v>80</v>
      </c>
      <c r="O11" s="11" t="s">
        <v>76</v>
      </c>
      <c r="Q11" s="11" t="s">
        <v>38</v>
      </c>
    </row>
    <row r="12" ht="135" spans="1:17">
      <c r="A12" s="9">
        <v>9</v>
      </c>
      <c r="B12" s="11" t="s">
        <v>81</v>
      </c>
      <c r="C12" s="11" t="s">
        <v>20</v>
      </c>
      <c r="D12" s="11" t="s">
        <v>82</v>
      </c>
      <c r="E12" s="11" t="s">
        <v>83</v>
      </c>
      <c r="F12" s="9" t="s">
        <v>23</v>
      </c>
      <c r="G12" s="11" t="s">
        <v>84</v>
      </c>
      <c r="H12" s="11" t="s">
        <v>85</v>
      </c>
      <c r="I12" s="17">
        <v>50</v>
      </c>
      <c r="J12" s="11" t="s">
        <v>26</v>
      </c>
      <c r="K12" s="11" t="s">
        <v>35</v>
      </c>
      <c r="L12" s="11" t="s">
        <v>86</v>
      </c>
      <c r="M12" s="12" t="s">
        <v>29</v>
      </c>
      <c r="N12" s="11" t="s">
        <v>87</v>
      </c>
      <c r="O12" s="11" t="s">
        <v>88</v>
      </c>
      <c r="Q12" s="11" t="s">
        <v>38</v>
      </c>
    </row>
    <row r="13" ht="167" customHeight="1" spans="1:17">
      <c r="A13" s="9">
        <v>10</v>
      </c>
      <c r="B13" s="11" t="s">
        <v>89</v>
      </c>
      <c r="C13" s="11" t="s">
        <v>20</v>
      </c>
      <c r="D13" s="12" t="s">
        <v>21</v>
      </c>
      <c r="E13" s="11" t="s">
        <v>90</v>
      </c>
      <c r="F13" s="9" t="s">
        <v>23</v>
      </c>
      <c r="G13" s="11" t="s">
        <v>91</v>
      </c>
      <c r="H13" s="11" t="s">
        <v>92</v>
      </c>
      <c r="I13" s="17">
        <v>50</v>
      </c>
      <c r="J13" s="11" t="s">
        <v>26</v>
      </c>
      <c r="K13" s="11" t="s">
        <v>93</v>
      </c>
      <c r="L13" s="11" t="s">
        <v>94</v>
      </c>
      <c r="M13" s="12" t="s">
        <v>29</v>
      </c>
      <c r="N13" s="11" t="s">
        <v>95</v>
      </c>
      <c r="O13" s="11" t="s">
        <v>90</v>
      </c>
      <c r="P13" s="19"/>
      <c r="Q13" s="22" t="s">
        <v>96</v>
      </c>
    </row>
    <row r="14" ht="94" customHeight="1" spans="1:17">
      <c r="A14" s="9">
        <v>11</v>
      </c>
      <c r="B14" s="11" t="s">
        <v>97</v>
      </c>
      <c r="C14" s="11" t="s">
        <v>20</v>
      </c>
      <c r="D14" s="12" t="s">
        <v>21</v>
      </c>
      <c r="E14" s="11" t="s">
        <v>98</v>
      </c>
      <c r="F14" s="9" t="s">
        <v>23</v>
      </c>
      <c r="G14" s="11" t="s">
        <v>99</v>
      </c>
      <c r="H14" s="11" t="s">
        <v>100</v>
      </c>
      <c r="I14" s="17">
        <v>50</v>
      </c>
      <c r="J14" s="11" t="s">
        <v>26</v>
      </c>
      <c r="K14" s="11" t="s">
        <v>101</v>
      </c>
      <c r="L14" s="19" t="s">
        <v>102</v>
      </c>
      <c r="M14" s="12" t="s">
        <v>29</v>
      </c>
      <c r="N14" s="11" t="s">
        <v>103</v>
      </c>
      <c r="O14" s="11" t="s">
        <v>99</v>
      </c>
      <c r="P14" s="19"/>
      <c r="Q14" s="10"/>
    </row>
    <row r="15" ht="145" customHeight="1" spans="1:17">
      <c r="A15" s="9">
        <v>12</v>
      </c>
      <c r="B15" s="11" t="s">
        <v>104</v>
      </c>
      <c r="C15" s="11" t="s">
        <v>20</v>
      </c>
      <c r="D15" s="12" t="s">
        <v>21</v>
      </c>
      <c r="E15" s="11" t="s">
        <v>105</v>
      </c>
      <c r="F15" s="9" t="s">
        <v>23</v>
      </c>
      <c r="G15" s="11" t="s">
        <v>106</v>
      </c>
      <c r="H15" s="11" t="s">
        <v>107</v>
      </c>
      <c r="I15" s="17">
        <v>50</v>
      </c>
      <c r="J15" s="11" t="s">
        <v>108</v>
      </c>
      <c r="K15" s="11" t="s">
        <v>35</v>
      </c>
      <c r="L15" s="11" t="s">
        <v>109</v>
      </c>
      <c r="M15" s="12" t="s">
        <v>29</v>
      </c>
      <c r="N15" s="11" t="s">
        <v>110</v>
      </c>
      <c r="O15" s="11" t="s">
        <v>105</v>
      </c>
      <c r="P15" s="19"/>
      <c r="Q15" s="10"/>
    </row>
    <row r="16" ht="81" spans="1:17">
      <c r="A16" s="9">
        <v>13</v>
      </c>
      <c r="B16" s="11" t="s">
        <v>111</v>
      </c>
      <c r="C16" s="11" t="s">
        <v>20</v>
      </c>
      <c r="D16" s="12" t="s">
        <v>21</v>
      </c>
      <c r="E16" s="11" t="s">
        <v>112</v>
      </c>
      <c r="F16" s="9" t="s">
        <v>23</v>
      </c>
      <c r="G16" s="11" t="s">
        <v>113</v>
      </c>
      <c r="H16" s="11" t="s">
        <v>114</v>
      </c>
      <c r="I16" s="17">
        <v>50</v>
      </c>
      <c r="J16" s="11" t="s">
        <v>115</v>
      </c>
      <c r="K16" s="11" t="s">
        <v>35</v>
      </c>
      <c r="L16" s="11" t="s">
        <v>116</v>
      </c>
      <c r="M16" s="12" t="s">
        <v>29</v>
      </c>
      <c r="N16" s="11" t="s">
        <v>117</v>
      </c>
      <c r="O16" s="11" t="s">
        <v>118</v>
      </c>
      <c r="P16" s="19"/>
      <c r="Q16" s="22" t="s">
        <v>119</v>
      </c>
    </row>
    <row r="17" ht="136" customHeight="1" spans="1:17">
      <c r="A17" s="9">
        <v>14</v>
      </c>
      <c r="B17" s="11" t="s">
        <v>120</v>
      </c>
      <c r="C17" s="11" t="s">
        <v>20</v>
      </c>
      <c r="D17" s="12" t="s">
        <v>21</v>
      </c>
      <c r="E17" s="11" t="s">
        <v>121</v>
      </c>
      <c r="F17" s="9" t="s">
        <v>23</v>
      </c>
      <c r="G17" s="11" t="s">
        <v>122</v>
      </c>
      <c r="H17" s="11" t="s">
        <v>123</v>
      </c>
      <c r="I17" s="17">
        <v>50</v>
      </c>
      <c r="J17" s="11" t="s">
        <v>108</v>
      </c>
      <c r="K17" s="11" t="s">
        <v>35</v>
      </c>
      <c r="L17" s="20" t="s">
        <v>124</v>
      </c>
      <c r="M17" s="12" t="s">
        <v>29</v>
      </c>
      <c r="N17" s="20" t="s">
        <v>125</v>
      </c>
      <c r="O17" s="11" t="s">
        <v>126</v>
      </c>
      <c r="P17" s="19"/>
      <c r="Q17" s="10"/>
    </row>
    <row r="18" s="5" customFormat="1" ht="100" customHeight="1" spans="1:17">
      <c r="A18" s="9">
        <v>15</v>
      </c>
      <c r="B18" s="9" t="s">
        <v>127</v>
      </c>
      <c r="C18" s="9" t="s">
        <v>128</v>
      </c>
      <c r="D18" s="9" t="s">
        <v>21</v>
      </c>
      <c r="E18" s="9" t="s">
        <v>129</v>
      </c>
      <c r="F18" s="9" t="s">
        <v>23</v>
      </c>
      <c r="G18" s="9" t="s">
        <v>130</v>
      </c>
      <c r="H18" s="9" t="s">
        <v>131</v>
      </c>
      <c r="I18" s="16">
        <v>905</v>
      </c>
      <c r="J18" s="9" t="s">
        <v>26</v>
      </c>
      <c r="K18" s="9" t="s">
        <v>27</v>
      </c>
      <c r="L18" s="9" t="s">
        <v>132</v>
      </c>
      <c r="M18" s="9" t="s">
        <v>29</v>
      </c>
      <c r="N18" s="9" t="s">
        <v>133</v>
      </c>
      <c r="O18" s="9"/>
      <c r="P18" s="9"/>
      <c r="Q18" s="9"/>
    </row>
    <row r="19" spans="15:15">
      <c r="O19" s="21"/>
    </row>
    <row r="20" spans="15:15">
      <c r="O20" s="21"/>
    </row>
  </sheetData>
  <mergeCells count="1">
    <mergeCell ref="A1:R1"/>
  </mergeCells>
  <conditionalFormatting sqref="B15">
    <cfRule type="duplicateValues" dxfId="0" priority="4"/>
    <cfRule type="duplicateValues" dxfId="0" priority="3"/>
  </conditionalFormatting>
  <conditionalFormatting sqref="G15">
    <cfRule type="duplicateValues" dxfId="0" priority="2"/>
    <cfRule type="duplicateValues" dxfId="0" priority="1"/>
  </conditionalFormatting>
  <pageMargins left="0.751388888888889" right="0.393055555555556" top="0.511805555555556" bottom="0.511805555555556" header="0.5" footer="0.5"/>
  <pageSetup paperSize="9" scale="5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桉</cp:lastModifiedBy>
  <dcterms:created xsi:type="dcterms:W3CDTF">2023-07-03T09:00:00Z</dcterms:created>
  <dcterms:modified xsi:type="dcterms:W3CDTF">2023-07-26T03:25:12Z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4E1357CEA3BD4AE18815861C3F9BE3E6_11</vt:lpwstr>
  </property>
  <property fmtid="{D5CDD505-2E9C-101B-9397-08002B2CF9AE}" pid="3" name="KSOProductBuildVer">
    <vt:lpwstr>2052-12.1.0.15120</vt:lpwstr>
  </property>
</Properties>
</file>