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分配表!$A$4:$J$5</definedName>
    <definedName name="_xlnm.Print_Titles" localSheetId="0">分配表!$2:$4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<sst xmlns="http://schemas.openxmlformats.org/spreadsheetml/2006/main" count="40" uniqueCount="38">
  <si>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</si>
  <si>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7</t>
    </r>
    <r>
      <rPr>
        <b/>
        <sz val="18"/>
        <color theme="1"/>
        <rFont val="宋体"/>
        <charset val="134"/>
      </rPr>
      <t>批统筹整合资金分配表</t>
    </r>
  </si>
  <si>
    <t xml:space="preserve">   时间：2023年6月16日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</si>
  <si>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</si>
  <si>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</si>
  <si>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</si>
  <si>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</si>
  <si>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</si>
  <si>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</si>
  <si>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</si>
  <si>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</si>
  <si>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</si>
  <si>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</si>
  <si>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</si>
  <si>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卢氏县2023年东明镇江渠村蔬菜产业基地配套设施建设项目</t>
  </si>
  <si>
    <t>东明镇江渠村</t>
  </si>
  <si>
    <t>建设道路154米，建设排洪渠901米；建设排水渠2702米，建设围栏5624米，建设围墙320米；防草布26000㎡；大门1个；监控设施及配套电力设施。</t>
  </si>
  <si>
    <t>东明镇人民政府</t>
  </si>
  <si>
    <t>卢氏县2023年官道口镇五彩油菜种植项目</t>
  </si>
  <si>
    <t>官道口镇东幽村、南幽村</t>
  </si>
  <si>
    <t>1.在南幽村、东幽村种植五彩油菜1000亩；2.配套开展土地平整、化肥、农药采购及配套园区基础设施建设。</t>
  </si>
  <si>
    <t>官道口镇人民政府</t>
  </si>
  <si>
    <t>卢氏县2023年官道口镇官道口村花椒基地产业配套建设项目</t>
  </si>
  <si>
    <t>官道口镇官道口村</t>
  </si>
  <si>
    <t>围绕官道口村花椒基地新建机井1口,并配套水泵、管网、水塔等灌溉系统和生产道路等。</t>
  </si>
  <si>
    <t>2022年第二批森林抚育劳务带贫项目</t>
  </si>
  <si>
    <t>大块村
义节沟
大石河村
瓦窑沟村</t>
  </si>
  <si>
    <t>实施森林抚育18.03万亩，抚育中优先安排享受政策脱贫户、监测户承担抚育劳务，规定森林抚育劳务每人每天不低于120元，森林抚育项目支付给享受政策脱贫户、检测户的劳务费不能低于项目资金的20%，即每亩付给享受政策脱贫户、监测户的抚育劳务工资不能低于40元，全县增加脱贫户收入721.2万元以上。</t>
  </si>
  <si>
    <t>卢氏县林业局</t>
  </si>
  <si>
    <t>卢氏县2023年蜂产业园供配气设备购置项目</t>
  </si>
  <si>
    <t>卢氏县产业聚集区卢敖南路与虎山 路交叉口西北角</t>
  </si>
  <si>
    <t>1300米天然气管道及调压柜、阀门等配套设备</t>
  </si>
  <si>
    <t>卢氏县产业集聚区发展投资有限公司</t>
  </si>
  <si>
    <t>卢氏县2023年烟叶产业配套烤房建设项目</t>
  </si>
  <si>
    <t>官道口、杜关、东明等11个乡镇</t>
  </si>
  <si>
    <t>新建生物质燃料烤房535座。其中：官道口80座、杜关72座、东明34座、范里128座、文峪30座、横涧32座、沙河72座、潘河38座、木桐10座、官坡20座、双槐树乡19座。</t>
  </si>
  <si>
    <t>卢氏县烟叶生产服务中心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</si>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</sst>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0" borderId="0" applyBorder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41" borderId="15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9" fillId="0" borderId="0"/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3" borderId="10" applyNumberFormat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7" fillId="0" borderId="0"/>
    <xf numFmtId="0" fontId="14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35" borderId="23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28" fillId="2" borderId="7" applyNumberFormat="0" applyFont="0" applyAlignment="0" applyProtection="0">
      <alignment vertical="center"/>
    </xf>
    <xf numFmtId="0" fontId="32" fillId="36" borderId="26" applyNumberFormat="0" applyFont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2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2 24" xfId="49"/>
    <cellStyle name="百分比 2 6 3 10" xfId="50"/>
    <cellStyle name="百分比 2 5 14" xfId="51"/>
    <cellStyle name="20% - 强调文字颜色 1 2" xfId="52"/>
    <cellStyle name="常规 5 6 2 27" xfId="53"/>
    <cellStyle name="解释性文本 2 3" xfId="54"/>
    <cellStyle name="标题 5" xfId="55"/>
    <cellStyle name="20% - 强调文字颜色 1 2 2 2" xfId="56"/>
    <cellStyle name="60% - 强调文字颜色 4 2 2 2" xfId="57"/>
    <cellStyle name="20% - 强调文字颜色 2 2 2" xfId="58"/>
    <cellStyle name="解释性文本 2 2" xfId="59"/>
    <cellStyle name="40% - 强调文字颜色 4 2" xfId="60"/>
    <cellStyle name="60% - 强调文字颜色 4 2 3" xfId="61"/>
    <cellStyle name="40% - 强调文字颜色 2 2" xfId="62"/>
    <cellStyle name="40% - 强调文字颜色 1 2 2 2 2 2" xfId="63"/>
    <cellStyle name="输出 2" xfId="64"/>
    <cellStyle name="60% - 强调文字颜色 5 2 2 2" xfId="65"/>
    <cellStyle name="适中 2" xfId="66"/>
    <cellStyle name="20% - 强调文字颜色 2 2" xfId="67"/>
    <cellStyle name="输出 2 2" xfId="68"/>
    <cellStyle name="60% - 强调文字颜色 1 2 2 2" xfId="69"/>
    <cellStyle name="20% - 强调文字颜色 3 2" xfId="70"/>
    <cellStyle name="20% - 强调文字颜色 3 2 2" xfId="71"/>
    <cellStyle name="20% - 强调文字颜色 4 2" xfId="72"/>
    <cellStyle name="常规 6 10" xfId="73"/>
    <cellStyle name="40% - 强调文字颜色 3 2 2 2 3" xfId="74"/>
    <cellStyle name="20% - 强调文字颜色 5 2" xfId="75"/>
    <cellStyle name="常规 4 2 6 4" xfId="76"/>
    <cellStyle name="20% - 强调文字颜色 6 2" xfId="77"/>
    <cellStyle name="20% - 强调文字颜色 6 2 2" xfId="78"/>
    <cellStyle name="40% - 强调文字颜色 1 2" xfId="79"/>
    <cellStyle name="40% - 强调文字颜色 2 2 2" xfId="80"/>
    <cellStyle name="60% - 强调文字颜色 5 2" xfId="81"/>
    <cellStyle name="40% - 强调文字颜色 3 2" xfId="82"/>
    <cellStyle name="40% - 强调文字颜色 4 2 2" xfId="83"/>
    <cellStyle name="检查单元格 2" xfId="84"/>
    <cellStyle name="40% - 强调文字颜色 5 2" xfId="85"/>
    <cellStyle name="好 2 3" xfId="86"/>
    <cellStyle name="标题 2 2 2" xfId="87"/>
    <cellStyle name="40% - 强调文字颜色 6 2" xfId="88"/>
    <cellStyle name="适中 2 2" xfId="89"/>
    <cellStyle name="60% - 强调文字颜色 1 2" xfId="90"/>
    <cellStyle name="60% - 强调文字颜色 2 2" xfId="91"/>
    <cellStyle name="60% - 强调文字颜色 3 2" xfId="92"/>
    <cellStyle name="60% - 强调文字颜色 3 2 2" xfId="93"/>
    <cellStyle name="强调文字颜色 2 2 3" xfId="94"/>
    <cellStyle name="强调文字颜色 3 2 3" xfId="95"/>
    <cellStyle name="60% - 强调文字颜色 6 2" xfId="96"/>
    <cellStyle name="强调文字颜色 5 2 3" xfId="97"/>
    <cellStyle name="输入 2" xfId="98"/>
    <cellStyle name="计算 2 3" xfId="99"/>
    <cellStyle name="强调文字颜色 5 2 2" xfId="100"/>
    <cellStyle name="标题 3 2 2 2" xfId="101"/>
    <cellStyle name="警告文本 2 2" xfId="102"/>
    <cellStyle name="警告文本 2 3" xfId="103"/>
    <cellStyle name="强调文字颜色 3 2 2" xfId="104"/>
    <cellStyle name="标题 4 2 2 2" xfId="105"/>
    <cellStyle name="强调文字颜色 6 2 2" xfId="106"/>
    <cellStyle name="强调文字颜色 6 2 3" xfId="107"/>
    <cellStyle name="标题 1 2" xfId="108"/>
    <cellStyle name="强调文字颜色 1 2 2 2" xfId="109"/>
    <cellStyle name="标题 3 2 3" xfId="110"/>
    <cellStyle name="强调文字颜色 2 2 2" xfId="111"/>
    <cellStyle name="强调文字颜色 1 2" xfId="112"/>
    <cellStyle name="链接单元格 2 2" xfId="113"/>
    <cellStyle name="链接单元格 2 3" xfId="114"/>
    <cellStyle name="常规 11" xfId="115"/>
    <cellStyle name="标题 2 2 3" xfId="116"/>
    <cellStyle name="标题 5 2 2" xfId="117"/>
    <cellStyle name="标题 1 2 2" xfId="118"/>
    <cellStyle name="差 2" xfId="119"/>
    <cellStyle name="差 2 2" xfId="120"/>
    <cellStyle name="常规 2" xfId="121"/>
    <cellStyle name="常规 2 22" xfId="122"/>
    <cellStyle name="强调文字颜色 4 2" xfId="123"/>
    <cellStyle name="好 2 2" xfId="124"/>
    <cellStyle name="输入 2 2" xfId="125"/>
    <cellStyle name="汇总 2 2 2" xfId="126"/>
    <cellStyle name="检查单元格 2 2" xfId="127"/>
    <cellStyle name="计算 2 2 2" xfId="128"/>
    <cellStyle name="强调文字颜色 4 2 2 2" xfId="129"/>
    <cellStyle name="汇总 2" xfId="130"/>
    <cellStyle name="注释 2" xfId="131"/>
    <cellStyle name="注释 2 2" xfId="13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A6" workbookViewId="0">
      <selection activeCell="I10" sqref="I10"/>
    </sheetView>
  </sheetViews>
  <sheetFormatPr defaultColWidth="9" defaultRowHeight="14.25"/>
  <cols>
    <col min="1" max="1" width="4.375" style="2" customWidth="1"/>
    <col min="2" max="2" width="17.5" style="3" customWidth="1"/>
    <col min="3" max="3" width="9.75" style="4" customWidth="1"/>
    <col min="4" max="4" width="13" style="2" customWidth="1"/>
    <col min="5" max="5" width="11" style="2" customWidth="1"/>
    <col min="6" max="6" width="8.5" style="2" customWidth="1"/>
    <col min="7" max="7" width="10.5" style="2" customWidth="1"/>
    <col min="8" max="8" width="7.375" style="2" customWidth="1"/>
    <col min="9" max="9" width="36.875" style="5" customWidth="1"/>
    <col min="10" max="10" width="9.25" style="2" customWidth="1"/>
  </cols>
  <sheetData>
    <row r="1" ht="14" customHeight="1" spans="1:1">
      <c r="A1" s="2" t="s">
        <v>0</v>
      </c>
    </row>
    <row r="2" ht="20" customHeight="1" spans="1:10">
      <c r="A2" s="6" t="s">
        <v>1</v>
      </c>
      <c r="B2" s="6"/>
      <c r="C2" s="7"/>
      <c r="D2" s="6"/>
      <c r="E2" s="6"/>
      <c r="F2" s="6"/>
      <c r="G2" s="6"/>
      <c r="H2" s="6"/>
      <c r="I2" s="26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18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18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customFormat="1" ht="53" customHeight="1" spans="1:10">
      <c r="A6" s="16">
        <v>1</v>
      </c>
      <c r="B6" s="19" t="s">
        <v>14</v>
      </c>
      <c r="C6" s="20" t="s">
        <v>15</v>
      </c>
      <c r="D6" s="19">
        <v>50</v>
      </c>
      <c r="E6" s="19">
        <v>50</v>
      </c>
      <c r="F6" s="19"/>
      <c r="G6" s="21"/>
      <c r="H6" s="21"/>
      <c r="I6" s="19" t="s">
        <v>16</v>
      </c>
      <c r="J6" s="19" t="s">
        <v>17</v>
      </c>
    </row>
    <row r="7" customFormat="1" ht="53" customHeight="1" spans="1:10">
      <c r="A7" s="16">
        <v>2</v>
      </c>
      <c r="B7" s="19" t="s">
        <v>18</v>
      </c>
      <c r="C7" s="20" t="s">
        <v>19</v>
      </c>
      <c r="D7" s="19">
        <v>45</v>
      </c>
      <c r="E7" s="19">
        <v>45</v>
      </c>
      <c r="F7" s="19"/>
      <c r="G7" s="21"/>
      <c r="H7" s="21"/>
      <c r="I7" s="19" t="s">
        <v>20</v>
      </c>
      <c r="J7" s="19" t="s">
        <v>21</v>
      </c>
    </row>
    <row r="8" s="1" customFormat="1" ht="51" customHeight="1" spans="1:10">
      <c r="A8" s="16">
        <v>3</v>
      </c>
      <c r="B8" s="19" t="s">
        <v>22</v>
      </c>
      <c r="C8" s="20" t="s">
        <v>23</v>
      </c>
      <c r="D8" s="19">
        <v>18</v>
      </c>
      <c r="E8" s="19">
        <v>18</v>
      </c>
      <c r="F8" s="19"/>
      <c r="G8" s="21"/>
      <c r="H8" s="21"/>
      <c r="I8" s="19" t="s">
        <v>24</v>
      </c>
      <c r="J8" s="19" t="s">
        <v>21</v>
      </c>
    </row>
    <row r="9" s="1" customFormat="1" ht="96" customHeight="1" spans="1:10">
      <c r="A9" s="16">
        <v>4</v>
      </c>
      <c r="B9" s="19" t="s">
        <v>25</v>
      </c>
      <c r="C9" s="19" t="s">
        <v>26</v>
      </c>
      <c r="D9" s="19">
        <v>84</v>
      </c>
      <c r="E9" s="19">
        <v>84</v>
      </c>
      <c r="F9" s="19"/>
      <c r="G9" s="22"/>
      <c r="H9" s="22"/>
      <c r="I9" s="19" t="s">
        <v>27</v>
      </c>
      <c r="J9" s="19" t="s">
        <v>28</v>
      </c>
    </row>
    <row r="10" s="1" customFormat="1" ht="67" customHeight="1" spans="1:10">
      <c r="A10" s="16">
        <v>5</v>
      </c>
      <c r="B10" s="19" t="s">
        <v>29</v>
      </c>
      <c r="C10" s="19" t="s">
        <v>30</v>
      </c>
      <c r="D10" s="19">
        <v>72</v>
      </c>
      <c r="E10" s="19">
        <v>72</v>
      </c>
      <c r="F10" s="19"/>
      <c r="G10" s="22"/>
      <c r="H10" s="22"/>
      <c r="I10" s="19" t="s">
        <v>31</v>
      </c>
      <c r="J10" s="19" t="s">
        <v>32</v>
      </c>
    </row>
    <row r="11" s="1" customFormat="1" ht="58" customHeight="1" spans="1:10">
      <c r="A11" s="16">
        <v>6</v>
      </c>
      <c r="B11" s="19" t="s">
        <v>33</v>
      </c>
      <c r="C11" s="19" t="s">
        <v>34</v>
      </c>
      <c r="D11" s="19">
        <v>50</v>
      </c>
      <c r="E11" s="19"/>
      <c r="F11" s="19"/>
      <c r="G11" s="22">
        <v>50</v>
      </c>
      <c r="H11" s="22"/>
      <c r="I11" s="19" t="s">
        <v>35</v>
      </c>
      <c r="J11" s="19" t="s">
        <v>36</v>
      </c>
    </row>
    <row r="12" s="1" customFormat="1" ht="33" customHeight="1" spans="1:10">
      <c r="A12" s="16"/>
      <c r="B12" s="23" t="s">
        <v>9</v>
      </c>
      <c r="C12" s="24"/>
      <c r="D12" s="25">
        <f>SUM(D6:D11)</f>
        <v>319</v>
      </c>
      <c r="E12" s="25">
        <f>SUM(E6:E11)</f>
        <v>269</v>
      </c>
      <c r="F12" s="25">
        <f>SUM(F6:F11)</f>
        <v>0</v>
      </c>
      <c r="G12" s="25">
        <f>SUM(G6:G11)</f>
        <v>50</v>
      </c>
      <c r="H12" s="25">
        <f>SUM(H6:H11)</f>
        <v>0</v>
      </c>
      <c r="I12" s="27"/>
      <c r="J12" s="25"/>
    </row>
    <row r="13" spans="1:10">
      <c r="A13" s="5" t="s">
        <v>37</v>
      </c>
      <c r="B13" s="5"/>
      <c r="C13" s="5"/>
      <c r="D13" s="5"/>
      <c r="E13" s="5"/>
      <c r="F13" s="5"/>
      <c r="G13" s="5"/>
      <c r="H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J14" s="5"/>
    </row>
  </sheetData>
  <mergeCells count="8">
    <mergeCell ref="A2:J2"/>
    <mergeCell ref="A3:J3"/>
    <mergeCell ref="D4:H4"/>
    <mergeCell ref="A4:A5"/>
    <mergeCell ref="B4:B5"/>
    <mergeCell ref="C4:C5"/>
    <mergeCell ref="I4:I5"/>
    <mergeCell ref="J4:J5"/>
  </mergeCells>
  <conditionalFormatting sqref="C7">
    <cfRule type="duplicateValues" dxfId="0" priority="5"/>
  </conditionalFormatting>
  <conditionalFormatting sqref="C8">
    <cfRule type="duplicateValues" dxfId="0" priority="1"/>
  </conditionalFormatting>
  <conditionalFormatting sqref="C9">
    <cfRule type="duplicateValues" dxfId="0" priority="4"/>
  </conditionalFormatting>
  <conditionalFormatting sqref="C10">
    <cfRule type="duplicateValues" dxfId="0" priority="2"/>
  </conditionalFormatting>
  <conditionalFormatting sqref="C11">
    <cfRule type="duplicateValues" dxfId="0" priority="3"/>
  </conditionalFormatting>
  <pageMargins left="0.707638888888889" right="0.707638888888889" top="0.511805555555556" bottom="0.55" header="0.313888888888889" footer="0.313888888888889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2024-01-25T01:48:30Z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