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15" activeTab="1"/>
  </bookViews>
  <sheets>
    <sheet name="来源表" sheetId="3" r:id="rId1"/>
    <sheet name="计划分配表" sheetId="4" r:id="rId2"/>
  </sheets>
  <definedNames>
    <definedName name="_xlnm._FilterDatabase" localSheetId="1" hidden="1">计划分配表!$A$5:$J$16</definedName>
    <definedName name="_xlnm.Print_Titles" localSheetId="1">计划分配表!$2:$5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<sst xmlns="http://schemas.openxmlformats.org/spreadsheetml/2006/main" count="58" uniqueCount="55">
  <si>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t>附件1</t>
  </si>
  <si>
    <r>
      <rPr>
        <b/>
        <sz val="20"/>
        <color theme="1"/>
        <rFont val="宋体"/>
        <charset val="134"/>
      </rPr>
      <t>卢氏县2024年第</t>
    </r>
    <r>
      <rPr>
        <b/>
        <u/>
        <sz val="20"/>
        <color theme="1"/>
        <rFont val="宋体"/>
        <charset val="134"/>
      </rPr>
      <t>6</t>
    </r>
    <r>
      <rPr>
        <b/>
        <sz val="20"/>
        <color theme="1"/>
        <rFont val="宋体"/>
        <charset val="134"/>
      </rPr>
      <t>批财政衔接推进乡村振兴补助资金来源一览表</t>
    </r>
  </si>
  <si>
    <t xml:space="preserve">  时间：2024年8月27日                                                    单位：万元</t>
  </si>
  <si>
    <t>资金类别</t>
  </si>
  <si>
    <t>资金文号</t>
  </si>
  <si>
    <t>资金规模（万元）</t>
  </si>
  <si>
    <t>备注</t>
  </si>
  <si>
    <t>市级-财政衔接推进乡村振兴补助资金</t>
  </si>
  <si>
    <t>三财预（2024）767号</t>
  </si>
  <si>
    <t>合  计</t>
  </si>
  <si>
    <t>附件2</t>
  </si>
  <si>
    <r>
      <rPr>
        <b/>
        <sz val="18"/>
        <color theme="1"/>
        <rFont val="宋体"/>
        <charset val="134"/>
      </rPr>
      <t>卢氏县2024年第</t>
    </r>
    <r>
      <rPr>
        <b/>
        <u/>
        <sz val="18"/>
        <color theme="1"/>
        <rFont val="宋体"/>
        <charset val="134"/>
      </rPr>
      <t>6</t>
    </r>
    <r>
      <rPr>
        <b/>
        <sz val="18"/>
        <color theme="1"/>
        <rFont val="宋体"/>
        <charset val="134"/>
      </rPr>
      <t>批财政衔接推进乡村振兴补助资金项目计划分配表</t>
    </r>
  </si>
  <si>
    <t xml:space="preserve">   时间：2024年8月27日                                                                                                                                     单位：万元</t>
  </si>
  <si>
    <t>序号</t>
  </si>
  <si>
    <t>项目名称</t>
  </si>
  <si>
    <t>建设地点</t>
  </si>
  <si>
    <t>资金规模</t>
  </si>
  <si>
    <t>建设内容</t>
  </si>
  <si>
    <t>实施单位</t>
  </si>
  <si>
    <t>合计</t>
  </si>
  <si>
    <t>中央</t>
  </si>
  <si>
    <t>省</t>
  </si>
  <si>
    <t>市</t>
  </si>
  <si>
    <t>县</t>
  </si>
  <si>
    <t>卢氏县2024年东明镇北苏村人居环境综合整治项目</t>
  </si>
  <si>
    <t>北苏村</t>
  </si>
  <si>
    <t>1、场地平整硬化4000㎡，排水渠200米，2、建设简易污水处理配套设施，新建隔离带800米，挡墙200米，3、公共空间等人居环境治理。</t>
  </si>
  <si>
    <t>东明镇人民政府</t>
  </si>
  <si>
    <t>卢氏县官道口镇全域旅游“三化”建设基础提升工程（一期）</t>
  </si>
  <si>
    <t>将军山村、新坪村</t>
  </si>
  <si>
    <t>对将军山村寨上房屋整修；对官道口将军山村沿线道路修建安全墙；对新坪村汉东汉西进行空间整治及配套完善基础设施。</t>
  </si>
  <si>
    <t>官道口镇人民政府</t>
  </si>
  <si>
    <t>卢氏县2024年杜关镇康家湾村饮水工程</t>
  </si>
  <si>
    <t>康家湾村</t>
  </si>
  <si>
    <t>建截水墙1座，管理房2座，进、蓄水池3座，埋设管道725米。</t>
  </si>
  <si>
    <t>卢氏县水利局</t>
  </si>
  <si>
    <t>卢氏县2024年北关村人居环境整治项目</t>
  </si>
  <si>
    <t>北关村</t>
  </si>
  <si>
    <t>整修路面320m、埋设300双壁波纹污水管320m、检查井10个，治脏治乱30处垃圾清运500方</t>
  </si>
  <si>
    <t>城关镇人民政府</t>
  </si>
  <si>
    <t>卢氏县2024年城关镇河洛嘉园社区纺织品加工配套设备采购项目</t>
  </si>
  <si>
    <t>河洛嘉园就业基地</t>
  </si>
  <si>
    <t>购置电动裁缝机器35台及配套设备，对1500平方米厂房进行维修。机器安装调试完成后，由河南丽领实业贸易有限公司吸纳、培训社区居民生产制作柔性集装袋（吨包），预计年产值300余万元。</t>
  </si>
  <si>
    <t>卢氏县2024年范里镇里铺村乡村振兴基地配套设施项目</t>
  </si>
  <si>
    <t>里铺村</t>
  </si>
  <si>
    <t>路面铺装1000平方米，坑塘沟渠治理100米，基地水电及相关配套设施</t>
  </si>
  <si>
    <t>范里镇人民政府</t>
  </si>
  <si>
    <t>卢氏县2024年范里镇碾子沟泉水羊养殖建设项目</t>
  </si>
  <si>
    <t>碾子沟村</t>
  </si>
  <si>
    <t>新购农用拖拉机，秸秆粉碎机。</t>
  </si>
  <si>
    <t>卢氏县2024年横涧乡大干村大樱桃种植项目</t>
  </si>
  <si>
    <t>大干村</t>
  </si>
  <si>
    <t>用于项目基地200亩地12000棵大樱桃栽植、灌溉管道1500米、预留灌溉口20个。</t>
  </si>
  <si>
    <t>横涧乡人民政府</t>
  </si>
  <si>
    <t>备    注：每个具体项目建设情况由实施单位另行公告公示。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</si>
</sst>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6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Tahoma"/>
      <charset val="134"/>
    </font>
    <font>
      <b/>
      <sz val="10"/>
      <color theme="1"/>
      <name val="Tahoma"/>
      <charset val="134"/>
    </font>
    <font>
      <b/>
      <sz val="2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Tahoma"/>
      <charset val="134"/>
    </font>
    <font>
      <sz val="11"/>
      <color theme="0"/>
      <name val="宋体"/>
      <charset val="134"/>
      <scheme val="minor"/>
    </font>
    <font>
      <b/>
      <sz val="18"/>
      <color indexed="54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indexed="19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3F3F76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53"/>
      <name val="宋体"/>
      <charset val="134"/>
    </font>
    <font>
      <sz val="11"/>
      <color rgb="FF9C6500"/>
      <name val="宋体"/>
      <charset val="134"/>
      <scheme val="minor"/>
    </font>
    <font>
      <b/>
      <u/>
      <sz val="18"/>
      <color theme="1"/>
      <name val="宋体"/>
      <charset val="134"/>
    </font>
    <font>
      <b/>
      <u/>
      <sz val="20"/>
      <color theme="1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1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9" fontId="31" fillId="0" borderId="0" applyFont="0" applyFill="0" applyBorder="0" applyAlignment="0" applyProtection="0"/>
    <xf numFmtId="0" fontId="11" fillId="33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1" fillId="0" borderId="0"/>
    <xf numFmtId="0" fontId="33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8" fillId="0" borderId="0" applyBorder="0"/>
    <xf numFmtId="0" fontId="11" fillId="23" borderId="0" applyNumberFormat="0" applyBorder="0" applyAlignment="0" applyProtection="0">
      <alignment vertical="center"/>
    </xf>
    <xf numFmtId="0" fontId="32" fillId="2" borderId="3" applyNumberFormat="0" applyFont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41" fillId="5" borderId="8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1" fillId="0" borderId="0">
      <alignment vertical="center"/>
    </xf>
    <xf numFmtId="0" fontId="39" fillId="52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51" fillId="58" borderId="17" applyNumberFormat="0" applyAlignment="0" applyProtection="0">
      <alignment vertical="center"/>
    </xf>
    <xf numFmtId="0" fontId="52" fillId="4" borderId="7" applyNumberFormat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6" fillId="59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6" fillId="60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53" fillId="43" borderId="18" applyNumberFormat="0" applyAlignment="0" applyProtection="0">
      <alignment vertical="center"/>
    </xf>
    <xf numFmtId="0" fontId="54" fillId="3" borderId="6" applyNumberFormat="0" applyAlignment="0" applyProtection="0">
      <alignment vertical="center"/>
    </xf>
    <xf numFmtId="0" fontId="55" fillId="35" borderId="19" applyNumberFormat="0" applyAlignment="0" applyProtection="0">
      <alignment vertical="center"/>
    </xf>
    <xf numFmtId="0" fontId="56" fillId="4" borderId="6" applyNumberFormat="0" applyAlignment="0" applyProtection="0">
      <alignment vertical="center"/>
    </xf>
    <xf numFmtId="0" fontId="11" fillId="0" borderId="0">
      <alignment vertical="center"/>
    </xf>
    <xf numFmtId="0" fontId="57" fillId="48" borderId="0" applyNumberFormat="0" applyBorder="0" applyAlignment="0" applyProtection="0">
      <alignment vertical="center"/>
    </xf>
    <xf numFmtId="0" fontId="58" fillId="0" borderId="10" applyNumberFormat="0" applyFill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0" fontId="60" fillId="43" borderId="19" applyNumberFormat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36" fillId="61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4" fillId="39" borderId="22" applyNumberFormat="0" applyFont="0" applyAlignment="0" applyProtection="0">
      <alignment vertical="center"/>
    </xf>
  </cellStyleXfs>
  <cellXfs count="41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4" fillId="0" borderId="1" xfId="11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0" fillId="0" borderId="0" xfId="0" applyBorder="1"/>
    <xf numFmtId="0" fontId="8" fillId="0" borderId="0" xfId="0" applyFont="1" applyBorder="1"/>
    <xf numFmtId="0" fontId="9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1" xfId="9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</cellXfs>
  <cellStyles count="13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 3 5" xfId="49"/>
    <cellStyle name="20% - 强调文字颜色 1 2" xfId="50"/>
    <cellStyle name="百分比 2 2 2 2 2 2 2" xfId="51"/>
    <cellStyle name="常规 7 3" xfId="52"/>
    <cellStyle name="标题 5" xfId="53"/>
    <cellStyle name="20% - 强调文字颜色 1 2 2 2" xfId="54"/>
    <cellStyle name="解释性文本 2 3" xfId="55"/>
    <cellStyle name="60% - 强调文字颜色 4 2 2 2" xfId="56"/>
    <cellStyle name="解释性文本 2 2" xfId="57"/>
    <cellStyle name="常规 4 2 2 3" xfId="58"/>
    <cellStyle name="常规 5 6 3 2" xfId="59"/>
    <cellStyle name="40% - 强调文字颜色 4 2" xfId="60"/>
    <cellStyle name="注释 2 3" xfId="61"/>
    <cellStyle name="60% - 强调文字颜色 4 2 3" xfId="62"/>
    <cellStyle name="40% - 强调文字颜色 1 2 2 2 2 2" xfId="63"/>
    <cellStyle name="60% - 强调文字颜色 5 2 2 2" xfId="64"/>
    <cellStyle name="20% - 强调文字颜色 2 2 2" xfId="65"/>
    <cellStyle name="40% - 强调文字颜色 2 2" xfId="66"/>
    <cellStyle name="标题 5 2 2" xfId="67"/>
    <cellStyle name="标题 3 2 3" xfId="68"/>
    <cellStyle name="20% - 强调文字颜色 2 2" xfId="69"/>
    <cellStyle name="60% - 强调文字颜色 1 2 2 2" xfId="70"/>
    <cellStyle name="20% - 强调文字颜色 3 2" xfId="71"/>
    <cellStyle name="20% - 强调文字颜色 3 2 2" xfId="72"/>
    <cellStyle name="20% - 强调文字颜色 4 2" xfId="73"/>
    <cellStyle name="40% - 强调文字颜色 3 2 2 2 3" xfId="74"/>
    <cellStyle name="20% - 强调文字颜色 5 2" xfId="75"/>
    <cellStyle name="20% - 强调文字颜色 6 2" xfId="76"/>
    <cellStyle name="20% - 强调文字颜色 6 2 2" xfId="77"/>
    <cellStyle name="40% - 强调文字颜色 1 2" xfId="78"/>
    <cellStyle name="40% - 强调文字颜色 2 2 2" xfId="79"/>
    <cellStyle name="60% - 强调文字颜色 5 2" xfId="80"/>
    <cellStyle name="40% - 强调文字颜色 3 2" xfId="81"/>
    <cellStyle name="40% - 强调文字颜色 4 2 2" xfId="82"/>
    <cellStyle name="检查单元格 2 3" xfId="83"/>
    <cellStyle name="40% - 强调文字颜色 5 2" xfId="84"/>
    <cellStyle name="好 2 3" xfId="85"/>
    <cellStyle name="标题 2 2 2" xfId="86"/>
    <cellStyle name="40% - 强调文字颜色 6 2" xfId="87"/>
    <cellStyle name="适中 2 2" xfId="88"/>
    <cellStyle name="60% - 强调文字颜色 1 2" xfId="89"/>
    <cellStyle name="常规 5" xfId="90"/>
    <cellStyle name="60% - 强调文字颜色 2 2" xfId="91"/>
    <cellStyle name="60% - 强调文字颜色 3 2" xfId="92"/>
    <cellStyle name="60% - 强调文字颜色 3 2 2" xfId="93"/>
    <cellStyle name="60% - 强调文字颜色 6 2" xfId="94"/>
    <cellStyle name="强调文字颜色 5 2 3" xfId="95"/>
    <cellStyle name="强调文字颜色 5 2 2" xfId="96"/>
    <cellStyle name="警告文本 2 2" xfId="97"/>
    <cellStyle name="警告文本 2 3" xfId="98"/>
    <cellStyle name="标题 2 2" xfId="99"/>
    <cellStyle name="标题 4 2 2" xfId="100"/>
    <cellStyle name="强调文字颜色 1 2 2 2" xfId="101"/>
    <cellStyle name="标题 1 2" xfId="102"/>
    <cellStyle name="标题 1 2 2" xfId="103"/>
    <cellStyle name="标题 3 2 2 2" xfId="104"/>
    <cellStyle name="差 2" xfId="105"/>
    <cellStyle name="差 2 2" xfId="106"/>
    <cellStyle name="检查单元格 2 2 2" xfId="107"/>
    <cellStyle name="输出 2" xfId="108"/>
    <cellStyle name="强调文字颜色 1 2" xfId="109"/>
    <cellStyle name="强调文字颜色 6 2 2 2" xfId="110"/>
    <cellStyle name="强调文字颜色 2 2" xfId="111"/>
    <cellStyle name="强调文字颜色 2 2 2" xfId="112"/>
    <cellStyle name="强调文字颜色 3 2" xfId="113"/>
    <cellStyle name="强调文字颜色 4 2" xfId="114"/>
    <cellStyle name="输出 2 2 2" xfId="115"/>
    <cellStyle name="输入 2" xfId="116"/>
    <cellStyle name="输入 2 2" xfId="117"/>
    <cellStyle name="计算 2 3" xfId="118"/>
    <cellStyle name="常规 4" xfId="119"/>
    <cellStyle name="好 2 2" xfId="120"/>
    <cellStyle name="汇总 2" xfId="121"/>
    <cellStyle name="汇总 2 2" xfId="122"/>
    <cellStyle name="计算 2 2" xfId="123"/>
    <cellStyle name="链接单元格 2" xfId="124"/>
    <cellStyle name="链接单元格 2 2" xfId="125"/>
    <cellStyle name="强调文字颜色 3 2 2" xfId="126"/>
    <cellStyle name="适中 2 3" xfId="127"/>
    <cellStyle name="强调文字颜色 4 2 2" xfId="128"/>
    <cellStyle name="强调文字颜色 6 2" xfId="129"/>
    <cellStyle name="注释 2 2" xfId="13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622300</xdr:colOff>
      <xdr:row>3</xdr:row>
      <xdr:rowOff>0</xdr:rowOff>
    </xdr:from>
    <xdr:ext cx="733425" cy="128904"/>
    <xdr:sp>
      <xdr:nvSpPr>
        <xdr:cNvPr id="52994" name="textbox1"/>
        <xdr:cNvSpPr txBox="1"/>
      </xdr:nvSpPr>
      <xdr:spPr>
        <a:xfrm>
          <a:off x="8480425" y="7651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3</xdr:row>
      <xdr:rowOff>0</xdr:rowOff>
    </xdr:from>
    <xdr:ext cx="733425" cy="128904"/>
    <xdr:sp>
      <xdr:nvSpPr>
        <xdr:cNvPr id="52995" name="textbox1"/>
        <xdr:cNvSpPr txBox="1"/>
      </xdr:nvSpPr>
      <xdr:spPr>
        <a:xfrm>
          <a:off x="8480425" y="7651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4</xdr:row>
      <xdr:rowOff>0</xdr:rowOff>
    </xdr:from>
    <xdr:ext cx="733425" cy="128904"/>
    <xdr:sp>
      <xdr:nvSpPr>
        <xdr:cNvPr id="52996" name="textbox1"/>
        <xdr:cNvSpPr txBox="1"/>
      </xdr:nvSpPr>
      <xdr:spPr>
        <a:xfrm>
          <a:off x="8480425" y="10572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4</xdr:row>
      <xdr:rowOff>0</xdr:rowOff>
    </xdr:from>
    <xdr:ext cx="733425" cy="128904"/>
    <xdr:sp>
      <xdr:nvSpPr>
        <xdr:cNvPr id="52997" name="textbox1"/>
        <xdr:cNvSpPr txBox="1"/>
      </xdr:nvSpPr>
      <xdr:spPr>
        <a:xfrm>
          <a:off x="8480425" y="10572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2998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2999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3000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3001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3002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3003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3004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3005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3</xdr:row>
      <xdr:rowOff>0</xdr:rowOff>
    </xdr:from>
    <xdr:ext cx="733425" cy="128904"/>
    <xdr:sp>
      <xdr:nvSpPr>
        <xdr:cNvPr id="53006" name="textbox1"/>
        <xdr:cNvSpPr txBox="1"/>
      </xdr:nvSpPr>
      <xdr:spPr>
        <a:xfrm>
          <a:off x="8480425" y="7651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3</xdr:row>
      <xdr:rowOff>0</xdr:rowOff>
    </xdr:from>
    <xdr:ext cx="733425" cy="128904"/>
    <xdr:sp>
      <xdr:nvSpPr>
        <xdr:cNvPr id="53007" name="textbox1"/>
        <xdr:cNvSpPr txBox="1"/>
      </xdr:nvSpPr>
      <xdr:spPr>
        <a:xfrm>
          <a:off x="8480425" y="7651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4</xdr:row>
      <xdr:rowOff>0</xdr:rowOff>
    </xdr:from>
    <xdr:ext cx="733425" cy="128904"/>
    <xdr:sp>
      <xdr:nvSpPr>
        <xdr:cNvPr id="53008" name="textbox1"/>
        <xdr:cNvSpPr txBox="1"/>
      </xdr:nvSpPr>
      <xdr:spPr>
        <a:xfrm>
          <a:off x="8480425" y="10572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4</xdr:row>
      <xdr:rowOff>0</xdr:rowOff>
    </xdr:from>
    <xdr:ext cx="733425" cy="128904"/>
    <xdr:sp>
      <xdr:nvSpPr>
        <xdr:cNvPr id="53009" name="textbox1"/>
        <xdr:cNvSpPr txBox="1"/>
      </xdr:nvSpPr>
      <xdr:spPr>
        <a:xfrm>
          <a:off x="8480425" y="10572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3010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3011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3012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3013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3014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3015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3016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3017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6010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6011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6012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6013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6014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6015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6016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6017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6018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6019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6020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6021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6022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6023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6024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6025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1914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1915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1916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1917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1918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1919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1920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1921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1922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1923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1924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1925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1926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1927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1928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1929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7818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7819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7820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7821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7822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7823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7824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7825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7826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7827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7828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7829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7830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7831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7832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7833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2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3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4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6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7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8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9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0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1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2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3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4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5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6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7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8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19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20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21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22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23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24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25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26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27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28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29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30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31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32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33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34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35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36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37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38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39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40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41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42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43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44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45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46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47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48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49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0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1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2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3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4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5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6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7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8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59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60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61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62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63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64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  <xdr:oneCellAnchor>
    <xdr:from>
      <xdr:col>8</xdr:col>
      <xdr:colOff>622300</xdr:colOff>
      <xdr:row>5</xdr:row>
      <xdr:rowOff>0</xdr:rowOff>
    </xdr:from>
    <xdr:ext cx="733425" cy="128904"/>
    <xdr:sp>
      <xdr:nvSpPr>
        <xdr:cNvPr id="65" name="textbox1"/>
        <xdr:cNvSpPr txBox="1"/>
      </xdr:nvSpPr>
      <xdr:spPr>
        <a:xfrm>
          <a:off x="8480425" y="1349375"/>
          <a:ext cx="733425" cy="1282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810"/>
            </a:lnSpc>
          </a:pPr>
          <a:endParaRPr lang="en-US" altLang="en-US" sz="600" dirty="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C6" sqref="C6"/>
    </sheetView>
  </sheetViews>
  <sheetFormatPr defaultColWidth="9" defaultRowHeight="14.25" outlineLevelRow="7" outlineLevelCol="3"/>
  <cols>
    <col min="1" max="1" width="22.375" style="34" customWidth="1"/>
    <col min="2" max="2" width="30.75" style="34" customWidth="1"/>
    <col min="3" max="3" width="14.75" style="34" customWidth="1"/>
    <col min="4" max="4" width="12.25" style="34" customWidth="1"/>
  </cols>
  <sheetData>
    <row r="1" ht="18" customHeight="1" spans="1:1">
      <c r="A1" s="35" t="s">
        <v>0</v>
      </c>
    </row>
    <row r="2" s="31" customFormat="1" ht="72.75" customHeight="1" spans="1:4">
      <c r="A2" s="36" t="s">
        <v>1</v>
      </c>
      <c r="B2" s="36"/>
      <c r="C2" s="36"/>
      <c r="D2" s="36"/>
    </row>
    <row r="3" s="32" customFormat="1" ht="16.5" customHeight="1" spans="1:4">
      <c r="A3" s="37" t="s">
        <v>2</v>
      </c>
      <c r="B3" s="37"/>
      <c r="C3" s="37"/>
      <c r="D3" s="37"/>
    </row>
    <row r="4" s="31" customFormat="1" ht="34.5" customHeight="1" spans="1:4">
      <c r="A4" s="12" t="s">
        <v>3</v>
      </c>
      <c r="B4" s="12" t="s">
        <v>4</v>
      </c>
      <c r="C4" s="12" t="s">
        <v>5</v>
      </c>
      <c r="D4" s="12" t="s">
        <v>6</v>
      </c>
    </row>
    <row r="5" s="31" customFormat="1" ht="51" customHeight="1" spans="1:4">
      <c r="A5" s="12" t="s">
        <v>7</v>
      </c>
      <c r="B5" s="12" t="s">
        <v>8</v>
      </c>
      <c r="C5" s="38">
        <v>629.37</v>
      </c>
      <c r="D5" s="39"/>
    </row>
    <row r="6" s="31" customFormat="1" ht="51" customHeight="1" spans="1:4">
      <c r="A6" s="12"/>
      <c r="B6" s="12"/>
      <c r="C6" s="38"/>
      <c r="D6" s="39"/>
    </row>
    <row r="7" s="31" customFormat="1" ht="51" customHeight="1" spans="1:4">
      <c r="A7" s="13"/>
      <c r="B7" s="13"/>
      <c r="C7" s="14"/>
      <c r="D7" s="39"/>
    </row>
    <row r="8" s="33" customFormat="1" ht="51" customHeight="1" spans="1:4">
      <c r="A8" s="26" t="s">
        <v>9</v>
      </c>
      <c r="B8" s="26"/>
      <c r="C8" s="26">
        <f>SUM(C5:C7)</f>
        <v>629.37</v>
      </c>
      <c r="D8" s="40"/>
    </row>
  </sheetData>
  <mergeCells count="2">
    <mergeCell ref="A2:D2"/>
    <mergeCell ref="A3:D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topLeftCell="A7" workbookViewId="0">
      <selection activeCell="F12" sqref="F12"/>
    </sheetView>
  </sheetViews>
  <sheetFormatPr defaultColWidth="9" defaultRowHeight="14.25"/>
  <cols>
    <col min="1" max="1" width="4.375" style="3" customWidth="1"/>
    <col min="2" max="2" width="26.125" style="4" customWidth="1"/>
    <col min="3" max="3" width="16.875" style="5" customWidth="1"/>
    <col min="4" max="4" width="10" style="3" customWidth="1"/>
    <col min="5" max="5" width="9.5" style="3" customWidth="1"/>
    <col min="6" max="6" width="10.75" style="3" customWidth="1"/>
    <col min="7" max="7" width="15.25" style="3" customWidth="1"/>
    <col min="8" max="8" width="10.25" style="3" customWidth="1"/>
    <col min="9" max="9" width="40.625" style="6" customWidth="1"/>
    <col min="10" max="10" width="13.625" style="5" customWidth="1"/>
  </cols>
  <sheetData>
    <row r="1" ht="14" customHeight="1" spans="1:1">
      <c r="A1" s="3" t="s">
        <v>10</v>
      </c>
    </row>
    <row r="2" ht="29" customHeight="1" spans="1:10">
      <c r="A2" s="7" t="s">
        <v>11</v>
      </c>
      <c r="B2" s="7"/>
      <c r="C2" s="8"/>
      <c r="D2" s="7"/>
      <c r="E2" s="7"/>
      <c r="F2" s="7"/>
      <c r="G2" s="7"/>
      <c r="H2" s="7"/>
      <c r="I2" s="27"/>
      <c r="J2" s="8"/>
    </row>
    <row r="3" customFormat="1" ht="17.25" customHeight="1" spans="1:10">
      <c r="A3" s="9" t="s">
        <v>12</v>
      </c>
      <c r="B3" s="9"/>
      <c r="C3" s="10"/>
      <c r="D3" s="9"/>
      <c r="E3" s="9"/>
      <c r="F3" s="9"/>
      <c r="G3" s="9"/>
      <c r="H3" s="9"/>
      <c r="I3" s="9"/>
      <c r="J3" s="10"/>
    </row>
    <row r="4" ht="23" customHeight="1" spans="1:10">
      <c r="A4" s="11" t="s">
        <v>13</v>
      </c>
      <c r="B4" s="12" t="s">
        <v>14</v>
      </c>
      <c r="C4" s="12" t="s">
        <v>15</v>
      </c>
      <c r="D4" s="11" t="s">
        <v>16</v>
      </c>
      <c r="E4" s="11"/>
      <c r="F4" s="11"/>
      <c r="G4" s="11"/>
      <c r="H4" s="11"/>
      <c r="I4" s="11" t="s">
        <v>17</v>
      </c>
      <c r="J4" s="12" t="s">
        <v>18</v>
      </c>
    </row>
    <row r="5" ht="23" customHeight="1" spans="1:10">
      <c r="A5" s="11"/>
      <c r="B5" s="12"/>
      <c r="C5" s="12"/>
      <c r="D5" s="11" t="s">
        <v>19</v>
      </c>
      <c r="E5" s="11" t="s">
        <v>20</v>
      </c>
      <c r="F5" s="11" t="s">
        <v>21</v>
      </c>
      <c r="G5" s="11" t="s">
        <v>22</v>
      </c>
      <c r="H5" s="11" t="s">
        <v>23</v>
      </c>
      <c r="I5" s="11"/>
      <c r="J5" s="12"/>
    </row>
    <row r="6" s="1" customFormat="1" ht="54" customHeight="1" spans="1:10">
      <c r="A6" s="12">
        <v>1</v>
      </c>
      <c r="B6" s="13" t="s">
        <v>24</v>
      </c>
      <c r="C6" s="14" t="s">
        <v>25</v>
      </c>
      <c r="D6" s="13">
        <v>150</v>
      </c>
      <c r="E6" s="13"/>
      <c r="F6" s="15"/>
      <c r="G6" s="16">
        <v>150</v>
      </c>
      <c r="H6" s="17"/>
      <c r="I6" s="13" t="s">
        <v>26</v>
      </c>
      <c r="J6" s="28" t="s">
        <v>27</v>
      </c>
    </row>
    <row r="7" s="1" customFormat="1" ht="48" customHeight="1" spans="1:10">
      <c r="A7" s="12">
        <v>2</v>
      </c>
      <c r="B7" s="18" t="s">
        <v>28</v>
      </c>
      <c r="C7" s="18" t="s">
        <v>29</v>
      </c>
      <c r="D7" s="13">
        <v>276</v>
      </c>
      <c r="E7" s="13"/>
      <c r="F7" s="13"/>
      <c r="G7" s="13">
        <v>276</v>
      </c>
      <c r="H7" s="13"/>
      <c r="I7" s="18" t="s">
        <v>30</v>
      </c>
      <c r="J7" s="18" t="s">
        <v>31</v>
      </c>
    </row>
    <row r="8" s="1" customFormat="1" ht="36" customHeight="1" spans="1:10">
      <c r="A8" s="12">
        <v>3</v>
      </c>
      <c r="B8" s="19" t="s">
        <v>32</v>
      </c>
      <c r="C8" s="19" t="s">
        <v>33</v>
      </c>
      <c r="D8" s="16">
        <v>145</v>
      </c>
      <c r="E8" s="13"/>
      <c r="F8" s="15"/>
      <c r="G8" s="16">
        <v>145</v>
      </c>
      <c r="H8" s="17"/>
      <c r="I8" s="19" t="s">
        <v>34</v>
      </c>
      <c r="J8" s="29" t="s">
        <v>35</v>
      </c>
    </row>
    <row r="9" s="1" customFormat="1" ht="48" customHeight="1" spans="1:10">
      <c r="A9" s="12">
        <v>4</v>
      </c>
      <c r="B9" s="20" t="s">
        <v>36</v>
      </c>
      <c r="C9" s="20" t="s">
        <v>37</v>
      </c>
      <c r="D9" s="16">
        <v>5</v>
      </c>
      <c r="E9" s="13"/>
      <c r="F9" s="15"/>
      <c r="G9" s="16">
        <v>5</v>
      </c>
      <c r="H9" s="17"/>
      <c r="I9" s="20" t="s">
        <v>38</v>
      </c>
      <c r="J9" s="20" t="s">
        <v>39</v>
      </c>
    </row>
    <row r="10" s="1" customFormat="1" ht="67" customHeight="1" spans="1:10">
      <c r="A10" s="12">
        <v>5</v>
      </c>
      <c r="B10" s="21" t="s">
        <v>40</v>
      </c>
      <c r="C10" s="21" t="s">
        <v>41</v>
      </c>
      <c r="D10" s="16">
        <v>30</v>
      </c>
      <c r="E10" s="13"/>
      <c r="F10" s="15"/>
      <c r="G10" s="16">
        <v>30</v>
      </c>
      <c r="H10" s="17"/>
      <c r="I10" s="19" t="s">
        <v>42</v>
      </c>
      <c r="J10" s="21" t="s">
        <v>39</v>
      </c>
    </row>
    <row r="11" s="1" customFormat="1" ht="46" customHeight="1" spans="1:10">
      <c r="A11" s="12">
        <v>6</v>
      </c>
      <c r="B11" s="21" t="s">
        <v>43</v>
      </c>
      <c r="C11" s="21" t="s">
        <v>44</v>
      </c>
      <c r="D11" s="16">
        <v>10</v>
      </c>
      <c r="E11" s="13"/>
      <c r="F11" s="15"/>
      <c r="G11" s="16">
        <v>10</v>
      </c>
      <c r="H11" s="17"/>
      <c r="I11" s="21" t="s">
        <v>45</v>
      </c>
      <c r="J11" s="21" t="s">
        <v>46</v>
      </c>
    </row>
    <row r="12" s="1" customFormat="1" ht="46" customHeight="1" spans="1:10">
      <c r="A12" s="12">
        <v>7</v>
      </c>
      <c r="B12" s="22" t="s">
        <v>47</v>
      </c>
      <c r="C12" s="23" t="s">
        <v>48</v>
      </c>
      <c r="D12" s="16">
        <v>10</v>
      </c>
      <c r="E12" s="13"/>
      <c r="F12" s="15"/>
      <c r="G12" s="16">
        <v>10</v>
      </c>
      <c r="H12" s="17"/>
      <c r="I12" s="21" t="s">
        <v>49</v>
      </c>
      <c r="J12" s="21" t="s">
        <v>46</v>
      </c>
    </row>
    <row r="13" s="1" customFormat="1" ht="48" customHeight="1" spans="1:10">
      <c r="A13" s="12">
        <v>8</v>
      </c>
      <c r="B13" s="21" t="s">
        <v>50</v>
      </c>
      <c r="C13" s="21" t="s">
        <v>51</v>
      </c>
      <c r="D13" s="16">
        <v>3.37</v>
      </c>
      <c r="E13" s="13"/>
      <c r="F13" s="15"/>
      <c r="G13" s="16">
        <v>3.37</v>
      </c>
      <c r="H13" s="17"/>
      <c r="I13" s="21" t="s">
        <v>52</v>
      </c>
      <c r="J13" s="21" t="s">
        <v>53</v>
      </c>
    </row>
    <row r="14" s="2" customFormat="1" ht="33" customHeight="1" spans="1:10">
      <c r="A14" s="24" t="s">
        <v>9</v>
      </c>
      <c r="B14" s="24"/>
      <c r="C14" s="25"/>
      <c r="D14" s="26">
        <f>SUM(D6:D13)</f>
        <v>629.37</v>
      </c>
      <c r="E14" s="26">
        <f>SUM(E6:E13)</f>
        <v>0</v>
      </c>
      <c r="F14" s="26">
        <f>SUM(F6:F13)</f>
        <v>0</v>
      </c>
      <c r="G14" s="26">
        <f>SUM(G6:G13)</f>
        <v>629.37</v>
      </c>
      <c r="H14" s="26">
        <f>SUM(H6:H6)</f>
        <v>0</v>
      </c>
      <c r="I14" s="30"/>
      <c r="J14" s="24"/>
    </row>
    <row r="15" spans="1:10">
      <c r="A15" s="6" t="s">
        <v>54</v>
      </c>
      <c r="B15" s="6"/>
      <c r="C15" s="4"/>
      <c r="D15" s="6"/>
      <c r="E15" s="6"/>
      <c r="F15" s="6"/>
      <c r="G15" s="6"/>
      <c r="H15" s="6"/>
      <c r="J15" s="4"/>
    </row>
    <row r="16" spans="1:10">
      <c r="A16" s="6"/>
      <c r="B16" s="6"/>
      <c r="C16" s="4"/>
      <c r="D16" s="6"/>
      <c r="E16" s="6"/>
      <c r="F16" s="6"/>
      <c r="G16" s="6"/>
      <c r="H16" s="6"/>
      <c r="J16" s="4"/>
    </row>
  </sheetData>
  <autoFilter xmlns:etc="http://www.wps.cn/officeDocument/2017/etCustomData" ref="A5:J16" etc:filterBottomFollowUsedRange="0">
    <extLst/>
  </autoFilter>
  <mergeCells count="10">
    <mergeCell ref="A2:J2"/>
    <mergeCell ref="A3:J3"/>
    <mergeCell ref="D4:H4"/>
    <mergeCell ref="A14:B14"/>
    <mergeCell ref="A4:A5"/>
    <mergeCell ref="B4:B5"/>
    <mergeCell ref="C4:C5"/>
    <mergeCell ref="I4:I5"/>
    <mergeCell ref="J4:J5"/>
    <mergeCell ref="A15:J16"/>
  </mergeCells>
  <conditionalFormatting sqref="B6">
    <cfRule type="duplicateValues" dxfId="0" priority="5"/>
  </conditionalFormatting>
  <conditionalFormatting sqref="C6">
    <cfRule type="duplicateValues" dxfId="0" priority="6"/>
  </conditionalFormatting>
  <conditionalFormatting sqref="B10">
    <cfRule type="duplicateValues" dxfId="0" priority="4"/>
  </conditionalFormatting>
  <conditionalFormatting sqref="B11">
    <cfRule type="duplicateValues" dxfId="0" priority="2"/>
  </conditionalFormatting>
  <conditionalFormatting sqref="B12">
    <cfRule type="duplicateValues" dxfId="0" priority="3"/>
  </conditionalFormatting>
  <conditionalFormatting sqref="B13">
    <cfRule type="duplicateValues" dxfId="0" priority="1"/>
  </conditionalFormatting>
  <conditionalFormatting sqref="B8:B9">
    <cfRule type="duplicateValues" dxfId="0" priority="19"/>
  </conditionalFormatting>
  <conditionalFormatting sqref="C8:C13">
    <cfRule type="duplicateValues" dxfId="0" priority="8"/>
  </conditionalFormatting>
  <pageMargins left="0.751388888888889" right="0.751388888888889" top="1" bottom="1" header="0.5" footer="0.5"/>
  <pageSetup paperSize="9" scale="77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来源表</vt:lpstr>
      <vt:lpstr>计划分配表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胡冰</cp:lastModifiedBy>
  <dcterms:created xsi:type="dcterms:W3CDTF">2008-09-11T17:22:00Z</dcterms:created>
  <cp:lastPrinted>2018-07-13T10:41:00Z</cp:lastPrinted>
  <dcterms:modified xsi:type="dcterms:W3CDTF">2024-12-06T09:22:46Z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KSORubyTemplateID" linkTarget="0">
    <vt:lpwstr>14</vt:lpwstr>
  </property>
  <property fmtid="{D5CDD505-2E9C-101B-9397-08002B2CF9AE}" pid="4" name="ICV">
    <vt:lpwstr>DD56939C92E54FD9BC2B63BB53A5A756</vt:lpwstr>
  </property>
</Properties>
</file>