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3" sheetId="3" r:id="rId1"/>
    <sheet name="附件4" sheetId="5" state="hidden" r:id="rId2"/>
    <sheet name="附件5" sheetId="4" state="hidden" r:id="rId3"/>
  </sheets>
  <definedNames>
    <definedName name="_xlnm._FilterDatabase" localSheetId="0" hidden="1">附件3!$A$2:$K$102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<sst xmlns="http://schemas.openxmlformats.org/spreadsheetml/2006/main" count="1033" uniqueCount="590">
  <si>
    <t>卢氏县2025年度财政衔接推进乡村振兴补助资金(巩固扩展脱贫成果和乡村振兴任务)项目申报入库汇总表</t>
  </si>
  <si>
    <t>序号</t>
  </si>
  <si>
    <t>项目名称</t>
  </si>
  <si>
    <t>项目类型</t>
  </si>
  <si>
    <t>建设性质</t>
  </si>
  <si>
    <t>实施地点</t>
  </si>
  <si>
    <t>建设内容</t>
  </si>
  <si>
    <t>投资概算
（万元）</t>
  </si>
  <si>
    <t>预期绩效目标</t>
  </si>
  <si>
    <t>利益联结机制</t>
  </si>
  <si>
    <t>实施期限</t>
  </si>
  <si>
    <t>责任单位</t>
  </si>
  <si>
    <t>项目总个数</t>
  </si>
  <si>
    <t>87个</t>
  </si>
  <si>
    <t>项目总金额</t>
  </si>
  <si>
    <t>一</t>
  </si>
  <si>
    <t>多园协同一体化建设项目</t>
  </si>
  <si>
    <t>个数</t>
  </si>
  <si>
    <t>6个</t>
  </si>
  <si>
    <t>金额</t>
  </si>
  <si>
    <t>卢氏县2025年文峪乡产业配套基础设施项目</t>
  </si>
  <si>
    <t>乡村建设行动</t>
  </si>
  <si>
    <t>新建</t>
  </si>
  <si>
    <t>文峪乡涧西村、黑了宿村；东明镇石龙村</t>
  </si>
  <si>
    <t>敷设蒸汽管网长度5.13km，管径为DN250-DN65；凝结水管网长度2.0km，管径为DN50。</t>
  </si>
  <si>
    <t>通过项目的实施，提供就业岗位，用工投入不不低于项目工程款的15%，带动周边群众增收。</t>
  </si>
  <si>
    <t>项目建成后，日供气480吨，满足东明镇、文峪乡周边企业用气需求，企业正常运营，提供就业岗位2500余个，带动脱贫人口100余人参与务工增加收入。</t>
  </si>
  <si>
    <t>2024.11-2025.04</t>
  </si>
  <si>
    <t>卢氏县产业集聚区发展投资有限公司</t>
  </si>
  <si>
    <t>卢氏县2025年横涧乡产业配套基础设施项目</t>
  </si>
  <si>
    <t>横涧乡代家村</t>
  </si>
  <si>
    <t>配套设施总长度1.5km，建设内容为敷设蒸汽管网、给排水、污水、电力管网等。新建产业配套道路745米，路面宽4.5米，18厘米厚水泥混凝土路面；产业配套跨河桥6米宽，跨度60米长的混凝土跨河桥一座。</t>
  </si>
  <si>
    <t>项目建成后，满足横涧乡周边企业用气需求，企业正常运营，提供就业岗位280余个，带动脱贫人口60余人参与务工增加收入。</t>
  </si>
  <si>
    <t>2025.01-2025.03</t>
  </si>
  <si>
    <t>卢氏县2025年产业集聚区农产品深加工产业园数控服务中心建设项目</t>
  </si>
  <si>
    <t>产业发展</t>
  </si>
  <si>
    <t>卢氏县产业集聚区</t>
  </si>
  <si>
    <t>新建蜂产品数控服务中心8000平方米以及厂区道路、供电、供水等配套设施。</t>
  </si>
  <si>
    <t>项目建成后，每年通过劳务带动、租赁、上交集体经济收入不低于财政统筹整合资金投入的6%。</t>
  </si>
  <si>
    <t>项目建成后，新增就业岗位30余人，带动脱贫人口10人参与务工增加收入。</t>
  </si>
  <si>
    <t>2025.06-2025.11</t>
  </si>
  <si>
    <t>卢氏县2025年城区物流大仓建设项目</t>
  </si>
  <si>
    <t>东明镇祁寸村、北苏村、东坪村、涧北村</t>
  </si>
  <si>
    <t>在祁寸村、涧北村、东坪村和北苏村建设物流仓储中心6000平方米，配套附属设施及水电路等。</t>
  </si>
  <si>
    <t>每年可增加村集体经济收入40万元以上，稳定带动就业岗位20人，人均年增收3500元。</t>
  </si>
  <si>
    <t>项目建成后，每年通过劳务带动、租赁、上交集体经济等实现综合绩效不低于财政投资额6%；鼓励脱贫户务工增加收入，可进一步巩固脱贫攻坚成果，增加群众经济收。</t>
  </si>
  <si>
    <t>2025.01-2025.12</t>
  </si>
  <si>
    <t>东明镇人民政府</t>
  </si>
  <si>
    <t>卢氏县2025年杜关镇硅基新材料产业基地配套基础设施项目</t>
  </si>
  <si>
    <t>配套设施项目</t>
  </si>
  <si>
    <t>杜关镇</t>
  </si>
  <si>
    <t>一期490亩土地平整，配套水、电、路、通讯、排水及其他配套基础设施等。</t>
  </si>
  <si>
    <t>项目建设成本≤14000万元。社会效益指标：保障杜关镇硅基产业发展，带动就业务工70人。</t>
  </si>
  <si>
    <t>通过项目实施，预计项目实施带动本地就业人次达到70人。提升硅产业工业配套水平，促进多园协同。</t>
  </si>
  <si>
    <t>杜关镇人民政府</t>
  </si>
  <si>
    <t>卢氏县2025年杜关镇硅基新材料产业基地前期配套基础设施项目</t>
  </si>
  <si>
    <t>建设85米长，10米宽跨河桥一座，厂区道路8公里，宽8米，厚18CM。</t>
  </si>
  <si>
    <t>厂区道路8公里。质量指标：项目验收合格率100%。时效指标：完工及时率100%。 成本指标：项目建设成本≤1200万元。社会效益指标：保障杜关镇硅基产业发展，带动就业务工20人，方便运输和群众出行。</t>
  </si>
  <si>
    <t>通过项目实施，预计带动本地就业人次达到20人。提升硅产业工业配套水平，增加镇区群众收入。促进多园协同。</t>
  </si>
  <si>
    <t>二</t>
  </si>
  <si>
    <t>军民平战一体化建设项目</t>
  </si>
  <si>
    <t>20个</t>
  </si>
  <si>
    <t>卢氏县2025年三淅高速卢氏互通连接线（S326）沉陷段修复工程</t>
  </si>
  <si>
    <t>乡村建设</t>
  </si>
  <si>
    <t>改建</t>
  </si>
  <si>
    <t>东明镇</t>
  </si>
  <si>
    <t>建设公路里程0.154公里</t>
  </si>
  <si>
    <t>该项目的实施可消除呼北高速公路卢氏站上站口D匝道的道路安全隐患，群众受益覆盖面积大，提升了全县群众的出行水平。</t>
  </si>
  <si>
    <t>目实施中优先吸纳附近脱贫户参加务工，工资发放占总投资额15%。</t>
  </si>
  <si>
    <t>卢氏县交通投资有限公司</t>
  </si>
  <si>
    <t>卢氏县2025年农村公路灾毁重建项目</t>
  </si>
  <si>
    <t>瓦窑沟、汤河、五里川等8个乡镇</t>
  </si>
  <si>
    <t>瓦窑沟、汤河、五里川等8个乡镇农村公路灾后恢复重建项目17.45公里。</t>
  </si>
  <si>
    <t>项目建成后，有效改善了农村人口出行环境，提高安全出行系数，为百姓美好出行提供便利，同时也加强了路网连结，完善了公路服务功能。</t>
  </si>
  <si>
    <t>卢氏县农村公路管理所</t>
  </si>
  <si>
    <t>卢氏县2025年农村公路路网改善项目</t>
  </si>
  <si>
    <t>全县18个乡镇</t>
  </si>
  <si>
    <t>项目公路里程150公里</t>
  </si>
  <si>
    <t>卢氏县2025年徐家湾乡后沟至西岔公路建设项目</t>
  </si>
  <si>
    <t>徐家湾乡</t>
  </si>
  <si>
    <t>项目公路里程3.2公里</t>
  </si>
  <si>
    <t>可缩短徐家湾至官坡镇距离10公里，受益群众达到100余户，300余人。</t>
  </si>
  <si>
    <t>卢氏县2025年Y066线文峪乡后店至二岔口公路改建项目</t>
  </si>
  <si>
    <t>文峪乡</t>
  </si>
  <si>
    <t>项目公路里程2.6公里</t>
  </si>
  <si>
    <t>可改善文峪乡灰堆石村，80余户，301余人通行条件。</t>
  </si>
  <si>
    <t>卢氏县2025年X043线火炎至范里公路改建项目</t>
  </si>
  <si>
    <t>东明镇、范里镇</t>
  </si>
  <si>
    <t>项目公路里程13.6公里</t>
  </si>
  <si>
    <t>可进一步提升洛河环线北岸通达条件，受益群众达到1000余户，5000余人。</t>
  </si>
  <si>
    <t>卢氏县2025年Y035线黄耀沟至李家庄公路改建项目</t>
  </si>
  <si>
    <t>五里川镇</t>
  </si>
  <si>
    <t>项目公路里程10.9公里</t>
  </si>
  <si>
    <t>可缩短瓦窑沟乡凤凰湾村至五里川20余公里，方便沿线群众，受益群众达到200余户，800余人。</t>
  </si>
  <si>
    <t>卢氏县2025年Y006线杜关镇G209至龙王庙公路改建项目</t>
  </si>
  <si>
    <t>项目公路里程4.4公里</t>
  </si>
  <si>
    <t>可改善杜关镇十字路、龙王庙村，300余户，1000余人通行条件。</t>
  </si>
  <si>
    <t>卢氏县2025年范蠡新庄-东明东营段改建工程项目</t>
  </si>
  <si>
    <t>范蠡镇、东明镇</t>
  </si>
  <si>
    <t>改造提升长6公里，宽6.5米的沥青混凝土道路。</t>
  </si>
  <si>
    <t>可以有效改善范蠡新庄、涧底、留村 、江渠合计5680人出行问题。可以为货物运输提供便利，助力龙翔等企业。</t>
  </si>
  <si>
    <t>卢氏县2025年东明镇产业道路建设项目</t>
  </si>
  <si>
    <t>基础设施</t>
  </si>
  <si>
    <t>峰云村、黑马村、太平村、东坪村、火炎村、铁峰村、当家村</t>
  </si>
  <si>
    <t>修建太平至火炎道路、东坪至铁峰道路、黑马至段家道路、东坪至当家道路、峰云村道路、黑马村道路共计39000米，以及道路护坝工程等配套设施。</t>
  </si>
  <si>
    <t>该项目建成后，改善生产道路出行情况，极大程度便利周边1000余名群众生产生活，不断完善基础设施，提升周边4000亩土地附加值。</t>
  </si>
  <si>
    <t>施工过程中，吸纳约30人进行劳务，人均增收7000元。</t>
  </si>
  <si>
    <t>卢氏县2025年双槐树乡双槐树村产业交通道路建设项目</t>
  </si>
  <si>
    <t>双槐树村</t>
  </si>
  <si>
    <t>新建硬化道路2.3公里及配套设施，建设桥梁3座，地质灾害加固治理3000平方米。</t>
  </si>
  <si>
    <t>该项目建设极大完善了双槐树村道路交通线及基础设施，改善周边群众1130余人生产生活条件，项目实施中优先吸纳附近脱贫户参加务工，工资发放占总投资额15%。</t>
  </si>
  <si>
    <t>项目实施极大完善了双槐树村道路交通网及基础设施，显著提高集镇人居环境质量；改善周边群众1130余人生产生活条件，项目实施中优先吸纳附近脱贫户参加务工，工资发放占总投资额15%。</t>
  </si>
  <si>
    <t>2025.03-2025.11</t>
  </si>
  <si>
    <t>双槐树乡</t>
  </si>
  <si>
    <t>卢氏县2025年官坡镇大块村至徐家湾敖家湾村公路</t>
  </si>
  <si>
    <t>官坡镇大块村、沙沟村</t>
  </si>
  <si>
    <t>在原有公路基础上，拓宽至6米，长约8000米，并铺设柏油。</t>
  </si>
  <si>
    <t>原有的公路修建时间久远，目前路面已经破烂不堪，项目建成后，能够有效促进官坡镇和徐家湾乡两个乡镇的交流往来</t>
  </si>
  <si>
    <t>项目实施过程中可带动周边群众劳动生产，增加群众收入。</t>
  </si>
  <si>
    <t>官坡镇</t>
  </si>
  <si>
    <t>卢氏县2025年官坡镇蔡家沟村韭菜沟口至光宇矿业选厂产业公路建设项目</t>
  </si>
  <si>
    <t>官坡镇蔡家沟村</t>
  </si>
  <si>
    <t>在原有公路基础上，拓宽至6.5米，长约1000米。</t>
  </si>
  <si>
    <t>项目建成后，加快企业建设进度，降低企业生产成本，方便产品运输，增加效益。</t>
  </si>
  <si>
    <t>2025.3-2026.3</t>
  </si>
  <si>
    <t>卢氏县2025年官坡镇兰东村矿产品加工园产业道路建设项目</t>
  </si>
  <si>
    <t>官坡镇兰东村</t>
  </si>
  <si>
    <t>新建一条6.5米宽，2500米长的产业道路。</t>
  </si>
  <si>
    <t>卢氏县2025年文峪村至姚家山村道路提升工程</t>
  </si>
  <si>
    <t>建设8.688公里</t>
  </si>
  <si>
    <t>改善农村道路通行条件，提升农业农村生产生活水。</t>
  </si>
  <si>
    <t>卢氏县2025年东明镇祁寸村人居环境整治提升项目</t>
  </si>
  <si>
    <t>建设17公里</t>
  </si>
  <si>
    <t>卢氏县2025杜关镇乡村道路养护提升工程</t>
  </si>
  <si>
    <t>杜荆-马院段，杜荆-尧头段，龙王庙-郑家湾段，进行养护提升。</t>
  </si>
  <si>
    <t>卢氏县2025年250省道双龙湾镇龙驹老街段改造提升工程</t>
  </si>
  <si>
    <t>双龙湾镇</t>
  </si>
  <si>
    <t>对250省道双龙湾镇龙驹村老街段进行改造提升，修复破损路基、配置路肩、铺设柏油路面。</t>
  </si>
  <si>
    <t>卢氏县2025官道口镇石大山村至果岭村军民两用备用公路建设项目</t>
  </si>
  <si>
    <t>官道口镇</t>
  </si>
  <si>
    <t>项目公路里程5.8公里</t>
  </si>
  <si>
    <t>卢氏县2025官道口镇新坪至寨子河军民两用备用道路提质改造工程</t>
  </si>
  <si>
    <t>建设项目公路里程6公里</t>
  </si>
  <si>
    <t>三</t>
  </si>
  <si>
    <t>源网荷储一体化建设项目</t>
  </si>
  <si>
    <t>2个</t>
  </si>
  <si>
    <t>卢氏县2025年“千乡万村驭风行动”试点项目</t>
  </si>
  <si>
    <t>卢氏县东明镇</t>
  </si>
  <si>
    <t>建设一个5MW分散式风电场。</t>
  </si>
  <si>
    <t>每年收益率不低于6%，每年可分红不低于150万元。</t>
  </si>
  <si>
    <r>
      <rPr>
        <sz val="9"/>
        <rFont val="宋体"/>
        <charset val="134"/>
      </rPr>
      <t>通过合作开发分散式风电，带动全县村集体经济增加收入150万元、带动20名以上脱贫劳动力就近就业</t>
    </r>
    <r>
      <rPr>
        <sz val="9"/>
        <rFont val="方正仿宋_GBK"/>
        <charset val="134"/>
      </rPr>
      <t>，并通过降低电价，助力乡村产业发展。</t>
    </r>
  </si>
  <si>
    <t>2025.03-2025.09</t>
  </si>
  <si>
    <t>河南莘川清洁能源有限公司</t>
  </si>
  <si>
    <t>卢氏县2025年零碳综合智慧创新基地基础设施配套建设项目</t>
  </si>
  <si>
    <t>卢氏县徐家湾乡丰太村</t>
  </si>
  <si>
    <t>新建污水处理站1个，新建雨水管网、给水管网、雨水管网、内部配套道路、箱变和电线架设、场地平整、围墙建设等。</t>
  </si>
  <si>
    <t>该项目建成后，能够加快推进卢氏县零碳综合智慧创新基地建设，助力徐家湾乡产业升级发展。该项目建设过程中，将直接带动附近农村劳动力务工就业50人以上。</t>
  </si>
  <si>
    <t>该项目建设过程中，将直接带动附近农村劳动力务工就业50人以上。后期创新基地建成后，将提供保安、仓管、保洁等稳定就业岗位30个，助力劳动力稳定就业增收。</t>
  </si>
  <si>
    <t>2025年3月至2025年12月</t>
  </si>
  <si>
    <t>四</t>
  </si>
  <si>
    <t>文旅医养一体化建设项目</t>
  </si>
  <si>
    <t>5个</t>
  </si>
  <si>
    <r>
      <rPr>
        <sz val="9"/>
        <color rgb="FF000000"/>
        <rFont val="宋体"/>
        <charset val="134"/>
      </rPr>
      <t>卢氏县</t>
    </r>
    <r>
      <rPr>
        <sz val="9"/>
        <rFont val="Calibri"/>
        <charset val="134"/>
      </rPr>
      <t>2025</t>
    </r>
    <r>
      <rPr>
        <sz val="9"/>
        <rFont val="宋体"/>
        <charset val="134"/>
      </rPr>
      <t>年狮子坪乡柳树湾村瓮城瀑布农特产品展销中心建设项目</t>
    </r>
  </si>
  <si>
    <t>卢氏县狮子坪乡柳树湾村</t>
  </si>
  <si>
    <t>新建农特产品展销中心3000平方一处，水电路相关配套设施。</t>
  </si>
  <si>
    <r>
      <rPr>
        <sz val="9"/>
        <color rgb="FF000000"/>
        <rFont val="宋体"/>
        <charset val="134"/>
      </rPr>
      <t>该项目建成后一是预计可增加村集体经济年收入不低于</t>
    </r>
    <r>
      <rPr>
        <sz val="9"/>
        <rFont val="Calibri"/>
        <charset val="134"/>
      </rPr>
      <t>5</t>
    </r>
    <r>
      <rPr>
        <sz val="9"/>
        <rFont val="宋体"/>
        <charset val="134"/>
      </rPr>
      <t>万元；二是可有效解决当地劳动力就业，预计可带动不低于</t>
    </r>
    <r>
      <rPr>
        <sz val="9"/>
        <rFont val="Calibri"/>
        <charset val="134"/>
      </rPr>
      <t>3</t>
    </r>
    <r>
      <rPr>
        <sz val="9"/>
        <rFont val="宋体"/>
        <charset val="134"/>
      </rPr>
      <t>人就业，实现年收入</t>
    </r>
    <r>
      <rPr>
        <sz val="9"/>
        <rFont val="Calibri"/>
        <charset val="134"/>
      </rPr>
      <t>3</t>
    </r>
    <r>
      <rPr>
        <sz val="9"/>
        <rFont val="宋体"/>
        <charset val="134"/>
      </rPr>
      <t>万元左右；三是项目建设过程中可带动当地</t>
    </r>
    <r>
      <rPr>
        <sz val="9"/>
        <rFont val="Calibri"/>
        <charset val="134"/>
      </rPr>
      <t>30</t>
    </r>
    <r>
      <rPr>
        <sz val="9"/>
        <rFont val="宋体"/>
        <charset val="134"/>
      </rPr>
      <t>户群众参与工程建设（其中脱贫户</t>
    </r>
    <r>
      <rPr>
        <sz val="9"/>
        <rFont val="Calibri"/>
        <charset val="134"/>
      </rPr>
      <t>23</t>
    </r>
    <r>
      <rPr>
        <sz val="9"/>
        <rFont val="宋体"/>
        <charset val="134"/>
      </rPr>
      <t>户），预计增加群众收入</t>
    </r>
    <r>
      <rPr>
        <sz val="9"/>
        <rFont val="Calibri"/>
        <charset val="134"/>
      </rPr>
      <t>3</t>
    </r>
    <r>
      <rPr>
        <sz val="9"/>
        <rFont val="宋体"/>
        <charset val="134"/>
      </rPr>
      <t>万元。</t>
    </r>
  </si>
  <si>
    <r>
      <rPr>
        <sz val="9"/>
        <color rgb="FF000000"/>
        <rFont val="宋体"/>
        <charset val="134"/>
      </rPr>
      <t>该项目在实施过程中可带动当地劳务</t>
    </r>
    <r>
      <rPr>
        <sz val="9"/>
        <rFont val="Calibri"/>
        <charset val="134"/>
      </rPr>
      <t>50</t>
    </r>
    <r>
      <rPr>
        <sz val="9"/>
        <rFont val="宋体"/>
        <charset val="134"/>
      </rPr>
      <t>人务工，岗前组织培训，达到用工条件，劳务报酬不低于项目资金</t>
    </r>
    <r>
      <rPr>
        <sz val="9"/>
        <rFont val="Calibri"/>
        <charset val="134"/>
      </rPr>
      <t>15%</t>
    </r>
    <r>
      <rPr>
        <sz val="9"/>
        <rFont val="宋体"/>
        <charset val="134"/>
      </rPr>
      <t>，其中带动</t>
    </r>
    <r>
      <rPr>
        <sz val="9"/>
        <rFont val="Calibri"/>
        <charset val="134"/>
      </rPr>
      <t>20</t>
    </r>
    <r>
      <rPr>
        <sz val="9"/>
        <rFont val="宋体"/>
        <charset val="134"/>
      </rPr>
      <t>户建档立卡脱贫户务工，人均可增加收入</t>
    </r>
    <r>
      <rPr>
        <sz val="9"/>
        <rFont val="Calibri"/>
        <charset val="134"/>
      </rPr>
      <t>1</t>
    </r>
    <r>
      <rPr>
        <sz val="9"/>
        <rFont val="宋体"/>
        <charset val="134"/>
      </rPr>
      <t>万元。</t>
    </r>
  </si>
  <si>
    <t>2025.03-2025.10</t>
  </si>
  <si>
    <t>狮子坪乡</t>
  </si>
  <si>
    <r>
      <rPr>
        <sz val="9"/>
        <color rgb="FF000000"/>
        <rFont val="宋体"/>
        <charset val="134"/>
      </rPr>
      <t>卢氏县2025年官道口镇全域旅游</t>
    </r>
    <r>
      <rPr>
        <sz val="9"/>
        <rFont val="Calibri"/>
        <charset val="134"/>
      </rPr>
      <t>“</t>
    </r>
    <r>
      <rPr>
        <sz val="9"/>
        <rFont val="宋体"/>
        <charset val="134"/>
      </rPr>
      <t>三化</t>
    </r>
    <r>
      <rPr>
        <sz val="9"/>
        <rFont val="Calibri"/>
        <charset val="134"/>
      </rPr>
      <t>”</t>
    </r>
    <r>
      <rPr>
        <sz val="9"/>
        <rFont val="宋体"/>
        <charset val="134"/>
      </rPr>
      <t>建设基础提升工程（二期）</t>
    </r>
  </si>
  <si>
    <t>官道口镇新坪村、南幽村</t>
  </si>
  <si>
    <t>对新坪村、南幽村景区道路沿线进行空间整治，对沿线房屋外墙、屋顶及线路进行改造提升，配套完善沿线挡墙、围栏、护网、步道等基础设施。</t>
  </si>
  <si>
    <r>
      <rPr>
        <sz val="9"/>
        <color rgb="FF000000"/>
        <rFont val="宋体"/>
        <charset val="134"/>
      </rPr>
      <t>按时完工，保障质量，带动周边人民群众务工增收</t>
    </r>
    <r>
      <rPr>
        <sz val="9"/>
        <rFont val="Calibri"/>
        <charset val="134"/>
      </rPr>
      <t>;</t>
    </r>
    <r>
      <rPr>
        <sz val="9"/>
        <rFont val="宋体"/>
        <charset val="134"/>
      </rPr>
      <t>满意度指标：群众对项目实施效果满意度</t>
    </r>
    <r>
      <rPr>
        <sz val="9"/>
        <rFont val="Calibri"/>
        <charset val="134"/>
      </rPr>
      <t>100%</t>
    </r>
    <r>
      <rPr>
        <sz val="9"/>
        <rFont val="宋体"/>
        <charset val="134"/>
      </rPr>
      <t>。帮扶机制：带动周围群众劳务增收，增强引流能力，提升周边人居环境，促进农旅融合发展，服务周边第三产业发展；拓宽旅游空间，增加群众收益。</t>
    </r>
  </si>
  <si>
    <r>
      <rPr>
        <sz val="9"/>
        <color rgb="FF000000"/>
        <rFont val="宋体"/>
        <charset val="134"/>
      </rPr>
      <t>1</t>
    </r>
    <r>
      <rPr>
        <sz val="9"/>
        <rFont val="宋体"/>
        <charset val="134"/>
      </rPr>
      <t>、带动沿线群众劳务增收，发放不低于财政投入</t>
    </r>
    <r>
      <rPr>
        <sz val="9"/>
        <rFont val="Calibri"/>
        <charset val="134"/>
      </rPr>
      <t>15</t>
    </r>
    <r>
      <rPr>
        <sz val="9"/>
        <rFont val="宋体"/>
        <charset val="134"/>
      </rPr>
      <t>％的劳务工资报酬：</t>
    </r>
    <r>
      <rPr>
        <sz val="9"/>
        <rFont val="Calibri"/>
        <charset val="134"/>
      </rPr>
      <t>2</t>
    </r>
    <r>
      <rPr>
        <sz val="9"/>
        <rFont val="宋体"/>
        <charset val="134"/>
      </rPr>
      <t>、提升周边人居环境，补齐景区内环境短板，服务周边第三产业发展；</t>
    </r>
    <r>
      <rPr>
        <sz val="9"/>
        <rFont val="Calibri"/>
        <charset val="134"/>
      </rPr>
      <t>3</t>
    </r>
    <r>
      <rPr>
        <sz val="9"/>
        <rFont val="宋体"/>
        <charset val="134"/>
      </rPr>
      <t>、吸引游客数量，拓宽旅游空间，增加群众收益。</t>
    </r>
  </si>
  <si>
    <t>2025.1-2025.11</t>
  </si>
  <si>
    <r>
      <rPr>
        <sz val="9"/>
        <color rgb="FF000000"/>
        <rFont val="宋体"/>
        <charset val="134"/>
      </rPr>
      <t>卢氏县</t>
    </r>
    <r>
      <rPr>
        <sz val="9"/>
        <rFont val="Calibri"/>
        <charset val="134"/>
      </rPr>
      <t>2025</t>
    </r>
    <r>
      <rPr>
        <sz val="9"/>
        <rFont val="宋体"/>
        <charset val="134"/>
      </rPr>
      <t>年汤河乡温泉医养综合体验中心建设项目</t>
    </r>
  </si>
  <si>
    <t>汤河乡</t>
  </si>
  <si>
    <t>建设2200余平方米的温泉医养综合体验中心（特色产品展销平台），涵盖中医理疗、药膳养生、健康管理、民俗展览、农特产品销售五个功能区，配套完善水、电等基础设施。</t>
  </si>
  <si>
    <r>
      <rPr>
        <sz val="9"/>
        <color rgb="FF000000"/>
        <rFont val="宋体"/>
        <charset val="134"/>
      </rPr>
      <t>带动周围群众不低于</t>
    </r>
    <r>
      <rPr>
        <sz val="9"/>
        <rFont val="Calibri"/>
        <charset val="134"/>
      </rPr>
      <t>40</t>
    </r>
    <r>
      <rPr>
        <sz val="9"/>
        <rFont val="宋体"/>
        <charset val="134"/>
      </rPr>
      <t>人参与建设务工增收，其中脱贫户、三类户不低于</t>
    </r>
    <r>
      <rPr>
        <sz val="9"/>
        <rFont val="Calibri"/>
        <charset val="134"/>
      </rPr>
      <t>10</t>
    </r>
    <r>
      <rPr>
        <sz val="9"/>
        <rFont val="宋体"/>
        <charset val="134"/>
      </rPr>
      <t>人。吸纳不低于</t>
    </r>
    <r>
      <rPr>
        <sz val="9"/>
        <rFont val="Calibri"/>
        <charset val="134"/>
      </rPr>
      <t>15</t>
    </r>
    <r>
      <rPr>
        <sz val="9"/>
        <rFont val="宋体"/>
        <charset val="134"/>
      </rPr>
      <t>名群众参与餐饮服务、经营管理等行业务工增收，人均劳动增收不低于</t>
    </r>
    <r>
      <rPr>
        <sz val="9"/>
        <rFont val="Calibri"/>
        <charset val="134"/>
      </rPr>
      <t>6000</t>
    </r>
    <r>
      <rPr>
        <sz val="9"/>
        <rFont val="宋体"/>
        <charset val="134"/>
      </rPr>
      <t>元</t>
    </r>
    <r>
      <rPr>
        <sz val="9"/>
        <rFont val="Calibri"/>
        <charset val="134"/>
      </rPr>
      <t>/</t>
    </r>
    <r>
      <rPr>
        <sz val="9"/>
        <rFont val="宋体"/>
        <charset val="134"/>
      </rPr>
      <t>人</t>
    </r>
    <r>
      <rPr>
        <sz val="9"/>
        <rFont val="Calibri"/>
        <charset val="134"/>
      </rPr>
      <t>/</t>
    </r>
    <r>
      <rPr>
        <sz val="9"/>
        <rFont val="宋体"/>
        <charset val="134"/>
      </rPr>
      <t>年，通过租金返还村集体经济等实现综合效益到达</t>
    </r>
    <r>
      <rPr>
        <sz val="9"/>
        <rFont val="Calibri"/>
        <charset val="134"/>
      </rPr>
      <t>6%</t>
    </r>
    <r>
      <rPr>
        <sz val="9"/>
        <rFont val="宋体"/>
        <charset val="134"/>
      </rPr>
      <t>。全面提高文旅医养一体化建设的吸引力和招徕力，助力</t>
    </r>
    <r>
      <rPr>
        <sz val="9"/>
        <rFont val="Calibri"/>
        <charset val="134"/>
      </rPr>
      <t>5A</t>
    </r>
    <r>
      <rPr>
        <sz val="9"/>
        <rFont val="宋体"/>
        <charset val="134"/>
      </rPr>
      <t>级景区创建。效益指标：按时完工，保障质量，带动周边人民群众增收致富、发展村集体经济</t>
    </r>
    <r>
      <rPr>
        <sz val="9"/>
        <rFont val="Calibri"/>
        <charset val="134"/>
      </rPr>
      <t>;</t>
    </r>
    <r>
      <rPr>
        <sz val="9"/>
        <rFont val="宋体"/>
        <charset val="134"/>
      </rPr>
      <t>满意度指标：改善提升周边群众人居环境，完善产业发展基础配套。</t>
    </r>
  </si>
  <si>
    <r>
      <rPr>
        <sz val="9"/>
        <color rgb="FF000000"/>
        <rFont val="宋体"/>
        <charset val="134"/>
      </rPr>
      <t>1.</t>
    </r>
    <r>
      <rPr>
        <sz val="9"/>
        <rFont val="宋体"/>
        <charset val="134"/>
      </rPr>
      <t>按照</t>
    </r>
    <r>
      <rPr>
        <sz val="9"/>
        <rFont val="Calibri"/>
        <charset val="134"/>
      </rPr>
      <t>“</t>
    </r>
    <r>
      <rPr>
        <sz val="9"/>
        <rFont val="宋体"/>
        <charset val="134"/>
      </rPr>
      <t>以工代赈</t>
    </r>
    <r>
      <rPr>
        <sz val="9"/>
        <rFont val="Calibri"/>
        <charset val="134"/>
      </rPr>
      <t>”</t>
    </r>
    <r>
      <rPr>
        <sz val="9"/>
        <rFont val="宋体"/>
        <charset val="134"/>
      </rPr>
      <t>模式进行项目建设，劳务报酬发放不低于财政投资</t>
    </r>
    <r>
      <rPr>
        <sz val="9"/>
        <rFont val="Calibri"/>
        <charset val="134"/>
      </rPr>
      <t>15%</t>
    </r>
    <r>
      <rPr>
        <sz val="9"/>
        <rFont val="宋体"/>
        <charset val="134"/>
      </rPr>
      <t>，预计带动不低于</t>
    </r>
    <r>
      <rPr>
        <sz val="9"/>
        <rFont val="Calibri"/>
        <charset val="134"/>
      </rPr>
      <t>40</t>
    </r>
    <r>
      <rPr>
        <sz val="9"/>
        <rFont val="宋体"/>
        <charset val="134"/>
      </rPr>
      <t>名村民参与劳务（脱贫户、监测户不少于</t>
    </r>
    <r>
      <rPr>
        <sz val="9"/>
        <rFont val="Calibri"/>
        <charset val="134"/>
      </rPr>
      <t>10</t>
    </r>
    <r>
      <rPr>
        <sz val="9"/>
        <rFont val="宋体"/>
        <charset val="134"/>
      </rPr>
      <t>人）。</t>
    </r>
    <r>
      <rPr>
        <sz val="9"/>
        <rFont val="Calibri"/>
        <charset val="134"/>
      </rPr>
      <t>2.</t>
    </r>
    <r>
      <rPr>
        <sz val="9"/>
        <rFont val="宋体"/>
        <charset val="134"/>
      </rPr>
      <t>项目建成后由村专业合作社和第三方运营公司共同成立新公司进行运营管理，吸纳不低于</t>
    </r>
    <r>
      <rPr>
        <sz val="9"/>
        <rFont val="Calibri"/>
        <charset val="134"/>
      </rPr>
      <t>15</t>
    </r>
    <r>
      <rPr>
        <sz val="9"/>
        <rFont val="宋体"/>
        <charset val="134"/>
      </rPr>
      <t>名群众参与餐饮服务、经营管理等行业务工增收，人均劳动增收不低于</t>
    </r>
    <r>
      <rPr>
        <sz val="9"/>
        <rFont val="Calibri"/>
        <charset val="134"/>
      </rPr>
      <t>6000</t>
    </r>
    <r>
      <rPr>
        <sz val="9"/>
        <rFont val="宋体"/>
        <charset val="134"/>
      </rPr>
      <t>元</t>
    </r>
    <r>
      <rPr>
        <sz val="9"/>
        <rFont val="Calibri"/>
        <charset val="134"/>
      </rPr>
      <t>/</t>
    </r>
    <r>
      <rPr>
        <sz val="9"/>
        <rFont val="宋体"/>
        <charset val="134"/>
      </rPr>
      <t>人</t>
    </r>
    <r>
      <rPr>
        <sz val="9"/>
        <rFont val="Calibri"/>
        <charset val="134"/>
      </rPr>
      <t>/</t>
    </r>
    <r>
      <rPr>
        <sz val="9"/>
        <rFont val="宋体"/>
        <charset val="134"/>
      </rPr>
      <t>年；通过门面出租等方式返还村集体经济</t>
    </r>
    <r>
      <rPr>
        <sz val="9"/>
        <rFont val="Calibri"/>
        <charset val="134"/>
      </rPr>
      <t>8</t>
    </r>
    <r>
      <rPr>
        <sz val="9"/>
        <rFont val="宋体"/>
        <charset val="134"/>
      </rPr>
      <t>万元</t>
    </r>
    <r>
      <rPr>
        <sz val="9"/>
        <rFont val="Calibri"/>
        <charset val="134"/>
      </rPr>
      <t>/</t>
    </r>
    <r>
      <rPr>
        <sz val="9"/>
        <rFont val="宋体"/>
        <charset val="134"/>
      </rPr>
      <t>年，实现综合效益不低于</t>
    </r>
    <r>
      <rPr>
        <sz val="9"/>
        <rFont val="Calibri"/>
        <charset val="134"/>
      </rPr>
      <t>6%</t>
    </r>
    <r>
      <rPr>
        <sz val="9"/>
        <rFont val="宋体"/>
        <charset val="134"/>
      </rPr>
      <t>。</t>
    </r>
  </si>
  <si>
    <t>2025.3-2025.11</t>
  </si>
  <si>
    <t>卢氏县2025年凤凰谷锦鸡繁殖基地基础设施建设项目</t>
  </si>
  <si>
    <t>平整场地、新建鸡舍、培育房等。</t>
  </si>
  <si>
    <t>锦鸡繁殖基地有利于打造成集科普教育、生态观光于一体的特色景点，吸引游客前来参观学习红腹锦鸡的孵化过程、生活习性等知识。</t>
  </si>
  <si>
    <r>
      <rPr>
        <sz val="9"/>
        <color rgb="FF000000"/>
        <rFont val="宋体"/>
        <charset val="134"/>
      </rPr>
      <t>预计项目运营后，会成为辐射周边省市的有一个新的旅游胜地，使摄影爱好者前来观鸟、拍鸟，每年接待游客量达到</t>
    </r>
    <r>
      <rPr>
        <sz val="9"/>
        <rFont val="Calibri"/>
        <charset val="134"/>
      </rPr>
      <t>5000</t>
    </r>
    <r>
      <rPr>
        <sz val="9"/>
        <rFont val="宋体"/>
        <charset val="134"/>
      </rPr>
      <t>人次，带动当地餐饮、住宿、交通等相关产业收入增长约</t>
    </r>
    <r>
      <rPr>
        <sz val="9"/>
        <rFont val="Calibri"/>
        <charset val="134"/>
      </rPr>
      <t>1000</t>
    </r>
    <r>
      <rPr>
        <sz val="9"/>
        <rFont val="宋体"/>
        <charset val="134"/>
      </rPr>
      <t>万元。</t>
    </r>
  </si>
  <si>
    <t>2025.1-2025.12</t>
  </si>
  <si>
    <t>卢氏县2025年双龙湾镇东虎岭村医养服务中心建设项目</t>
  </si>
  <si>
    <t>依托东虎岭村现有的30套闲置民宿房屋，进行改造提升，建设现代化的综合医养服务中心，配备医疗护理型养老床位、康复辅助器具、康养设备、智能养老设备等设施，在保障特困人员养老的前提下，为农村孤寡鳏独及高龄老人、失能半失能老人提供社会养老、日托或短期托养、上门服务等服务项目。</t>
  </si>
  <si>
    <t>项目建成后，将补齐双龙湾镇医养服务短板，为镇区乃至周边县域提供高层次的养老服务，吸引大城市高端离退休人群到乡村医养，增加收入，带动当地经济发展。</t>
  </si>
  <si>
    <r>
      <rPr>
        <sz val="9"/>
        <color rgb="FF000000"/>
        <rFont val="宋体"/>
        <charset val="134"/>
      </rPr>
      <t>项目建成后，产权归东虎岭村所有，采取</t>
    </r>
    <r>
      <rPr>
        <sz val="9"/>
        <rFont val="Calibri"/>
        <charset val="134"/>
      </rPr>
      <t>“</t>
    </r>
    <r>
      <rPr>
        <sz val="9"/>
        <rFont val="宋体"/>
        <charset val="134"/>
      </rPr>
      <t>村委会</t>
    </r>
    <r>
      <rPr>
        <sz val="9"/>
        <rFont val="Calibri"/>
        <charset val="134"/>
      </rPr>
      <t>+</t>
    </r>
    <r>
      <rPr>
        <sz val="9"/>
        <rFont val="宋体"/>
        <charset val="134"/>
      </rPr>
      <t>集体经济组织</t>
    </r>
    <r>
      <rPr>
        <sz val="9"/>
        <rFont val="Calibri"/>
        <charset val="134"/>
      </rPr>
      <t>+</t>
    </r>
    <r>
      <rPr>
        <sz val="9"/>
        <rFont val="宋体"/>
        <charset val="134"/>
      </rPr>
      <t>农户</t>
    </r>
    <r>
      <rPr>
        <sz val="9"/>
        <rFont val="Calibri"/>
        <charset val="134"/>
      </rPr>
      <t>”</t>
    </r>
    <r>
      <rPr>
        <sz val="9"/>
        <rFont val="宋体"/>
        <charset val="134"/>
      </rPr>
      <t>模式运营</t>
    </r>
    <r>
      <rPr>
        <sz val="9"/>
        <rFont val="Calibri"/>
        <charset val="134"/>
      </rPr>
      <t>:</t>
    </r>
    <r>
      <rPr>
        <sz val="9"/>
        <rFont val="宋体"/>
        <charset val="134"/>
      </rPr>
      <t>村集体经济企业</t>
    </r>
    <r>
      <rPr>
        <sz val="9"/>
        <rFont val="Calibri"/>
        <charset val="134"/>
      </rPr>
      <t>——</t>
    </r>
    <r>
      <rPr>
        <sz val="9"/>
        <rFont val="宋体"/>
        <charset val="134"/>
      </rPr>
      <t>龙鑫民宿与村委会签订收益分配协议，企业统一运营该医养服务中心，并雇佣村内剩余劳动力从事中心保洁、后勤等劳动，企业经营所得扣除运营成本后，每年按照约定向村委会交纳集体经济收益。</t>
    </r>
  </si>
  <si>
    <t>2025.3-2025.12</t>
  </si>
  <si>
    <t>五</t>
  </si>
  <si>
    <t>城乡节点一体化建设项目</t>
  </si>
  <si>
    <t>7个</t>
  </si>
  <si>
    <t>卢氏县2025年范里镇南苏村污水管网改造项目</t>
  </si>
  <si>
    <t>环保</t>
  </si>
  <si>
    <t>南苏村</t>
  </si>
  <si>
    <t>新建小型污水处理站和垃圾处理厂，新建垃圾处理厂房一座。</t>
  </si>
  <si>
    <t>项目建成后，南苏村形成系统污水管网体系，解决局面生活污水排放问题，改善人居环境，可带动当地群众务工，年收入增加不低于6000元。</t>
  </si>
  <si>
    <t>项目建成后，解决了群众生活污水排放问题，提升群众生活水平，改善南苏村的人居环境，户容户貌大幅度提升，项目可以解决当地群众务工以以工代赈形式让脱贫户和三类户受益不低于投资额的15%。</t>
  </si>
  <si>
    <t>2025.01--2025.12</t>
  </si>
  <si>
    <t>范里镇人民政府</t>
  </si>
  <si>
    <t>卢氏县2025年范里镇污水处理厂配套设施建设项目</t>
  </si>
  <si>
    <t>范里村</t>
  </si>
  <si>
    <t>新建生活污水处理管网改造和修建购置污水处理设备（粪污处理池、污水管网）。</t>
  </si>
  <si>
    <t>项目建成后，范里镇镇区形成系统污水管网体系，解决局面生活污水排放问题，改善人居环境，可带动当地群众务工，年收入增加不低于6000元。</t>
  </si>
  <si>
    <t>项目建成后，解决了群众生活污水排放问题，提升群众生活水平，改善范里镇的人居环境，户容户貌大幅度提升，项目可以解决当地群众务工以以工代赈形式让脱贫户和三类户受益不低于投资额的15%。</t>
  </si>
  <si>
    <t>卢氏县2025年文峪乡人居环境提升改造项目</t>
  </si>
  <si>
    <t>基础建设</t>
  </si>
  <si>
    <t>文峪乡黑了宿村、涧西村污水管网治理、修建污水管网主管网9公里，支管网4公里及相关配套设施。文峪乡水峪河入洛河口至麻家湾段河道治理3公里，修建生态护岸及绿化工程。</t>
  </si>
  <si>
    <t>项目建成投用后，有效消除城镇污水对泉水峪河和水峪河的地表水污染，改善文峪乡水生态质量，促进全乡人居环境改善及投资环境改善。</t>
  </si>
  <si>
    <t>让居民获得更好的居住环境和便利的生活设施，在休闲娱乐和日常生活方面大大提升幸福感，获益居民6000人.</t>
  </si>
  <si>
    <t>2025.04--2025.07</t>
  </si>
  <si>
    <t>文峪乡人民政府</t>
  </si>
  <si>
    <t>卢氏县2025年汤河乡“和美乡村”建设试点项目</t>
  </si>
  <si>
    <t>改造镇区雨污分流管网2000米，实施三线入地改造1600米，推动乡村基础设施、产业体系和公共服务一体化发展。</t>
  </si>
  <si>
    <t>该项目建成后，能够结束以往空中线路“蜘蛛网”的状态，美化镇区面貌。改善汛期因雨水倒灌造成污水处理厂高负荷运转，节约成本。同时提升汤河乡的生产生活条件，改善生态环境，提升汤河村人居环境整治成效。</t>
  </si>
  <si>
    <t>项目建设过程中采取以工代贩方式，吸纳脱贫人口和监测对象参与务工，获得的劳务报酬金额不低于项目总投资的15%，其中脱贫户和监测户群众工资发放比例占5%以上，至少带动脱贫户30人以上，人均增收8000元以上。</t>
  </si>
  <si>
    <t>2025.03--2025.10</t>
  </si>
  <si>
    <t>汤河乡人民政府</t>
  </si>
  <si>
    <t>卢氏县2025年五里川镇乡村风貌整体提升项目</t>
  </si>
  <si>
    <t>河南村村、五里川村、温口村、路沟村、毛坪村、古墓窑村</t>
  </si>
  <si>
    <t>镇区雨污水管网等。</t>
  </si>
  <si>
    <t>改善人居环境，提升群众获得感、幸福感。</t>
  </si>
  <si>
    <t>项目实施中优先吸纳脱贫群众参与务工，预计年增收2000元/人/年。</t>
  </si>
  <si>
    <t>五里川人民政府</t>
  </si>
  <si>
    <t>卢氏县2025年五里川镇生活污水处理厂新建项目</t>
  </si>
  <si>
    <t>五里川镇河南村村、五里川村</t>
  </si>
  <si>
    <t>新建日处理污水3000吨处理厂一座；铺设污水主管网17500米，支管网20500米</t>
  </si>
  <si>
    <t>增强镇区污水处理能力，为副中心城市建设打下坚实基础</t>
  </si>
  <si>
    <t>卢氏县2025年五里川镇供水管网智能化改造项目</t>
  </si>
  <si>
    <t>五里川镇河南村村、五里川村、靖华园社区</t>
  </si>
  <si>
    <t>镇区供水管网整修20.15千米，对4000余户饮水入户管网进行改造，并安装智能化水表及系统。</t>
  </si>
  <si>
    <t>改善镇区群众饮水条件，满足4000户群众饮水需求。</t>
  </si>
  <si>
    <t>六</t>
  </si>
  <si>
    <t>农工贸游一体化建设项目</t>
  </si>
  <si>
    <t>30个</t>
  </si>
  <si>
    <t>卢氏县2025年鹿茸菇工厂化生产及深加工项目</t>
  </si>
  <si>
    <t>先进制造业开发区</t>
  </si>
  <si>
    <t>建设生产车间及培养车间25000平方米。</t>
  </si>
  <si>
    <t>1.项目建成后，产权归集体所有，每年通过劳务带动、上交集体经济收入等方式实现综合收益不低于财政资金投入的6%，2.带动就业100人以上，人均收入年收入3万元以上。</t>
  </si>
  <si>
    <t>一是直接增加村集体经济收入；二是带动务工就业。</t>
  </si>
  <si>
    <t>2025.03-2025.12</t>
  </si>
  <si>
    <t>卢氏县农业农村局</t>
  </si>
  <si>
    <t>卢氏县2025年菌种繁育标准化基地建设项目</t>
  </si>
  <si>
    <t>有关乡镇</t>
  </si>
  <si>
    <t>新建20米*6米出菇大棚150个，配套相关设施。</t>
  </si>
  <si>
    <t>1.项目建成后，产权归集体所有，每年通过劳务带动、上交集体经济收入等方式实现综合收益不低于财政资金投入的6%，2.带动就业60人以上，人均收入年收入1万元以上。</t>
  </si>
  <si>
    <t>2025.01-2025.06</t>
  </si>
  <si>
    <t>卢氏县2025年香菇切片预制食品加工项目</t>
  </si>
  <si>
    <t>建设香菇切片预制食品生产线一条。</t>
  </si>
  <si>
    <t>1.项目建成后，产权归集体所有，每年通过劳务带动、上交集体经济收入等方式实现综合收益不低于财政资金投入的6%，2.带动就业25人以上，人均收入年收入5000万元以上。</t>
  </si>
  <si>
    <t>卢氏县2025年河南莲花鲜味剂深加工项目</t>
  </si>
  <si>
    <t>占地190亩，建设菌菇调味品深加工产业园1处。</t>
  </si>
  <si>
    <t>1.项目建成后，产权归集体所有，每年通过劳务带动、上交集体经济收入等方式实现综合收益不低于财政资金投入的6%，2.带动就业45人以上，人均收入年收入5000万元以上。</t>
  </si>
  <si>
    <t>卢氏县2025年特效新药研发生产一体化项目（二期）</t>
  </si>
  <si>
    <t>主要建设综合仓库一座、药品生产车间1座及相关设备采购。</t>
  </si>
  <si>
    <t>项目建成后，资产归农业农业局所有，每年通过劳务带动、资产租赁综合绩效不低于财政投入的6%。</t>
  </si>
  <si>
    <t>一是提高村集体经济收入；二是增加群众产业收入；三是增加群众务工收入。</t>
  </si>
  <si>
    <t>卢氏县2023年绿色高质高效（连翘）创建项目</t>
  </si>
  <si>
    <t>续建</t>
  </si>
  <si>
    <t>卢氏县</t>
  </si>
  <si>
    <t>建设2个1000亩连翘绿色高质高效示范基地，采购优质连翘种苗及生物、物理防治等管护设施设备。</t>
  </si>
  <si>
    <t>带动周边不少于10名脱贫户、监测户长期务工增收。同时，预计带动不少于50名村民参与建设，基地连翘进入盛果期后每年按照不低于财政资金投入的3%返还村集体经济，增加村集体收入；通过地租、群众务工增收及返还村集体经济等实现综合效益不低于6%带动全县连翘基地标准化建设，带动周边人民群众致富增收，提高经济效益和生态效益。</t>
  </si>
  <si>
    <t>通过增加村集体收入，增加就业岗位，带动群众技能提升以及致富增收，切实发挥资金效益，巩固脱贫攻坚成果，有效助力乡村振兴。</t>
  </si>
  <si>
    <t>2025.02-2025.12</t>
  </si>
  <si>
    <t>卢氏县2025年中药材生产加工能力综合提升项目</t>
  </si>
  <si>
    <t>东明镇、范里镇、文峪乡等乡镇</t>
  </si>
  <si>
    <t>打造300亩种质资源保护中心一处，打造中药材GAP基地3000亩，建设中药材初加工厂房及仓储厂房7000余平方米。</t>
  </si>
  <si>
    <t>1.项目建成后，形成的固定资产产权归所属行业部门所有，每年通过劳务带动、上交集体经济收入等方式实现不低于财政资金投入的6%收益，所得资产收益继续用于发展乡村振兴；2.带动群众不少于30人，其中脱贫户不少于10户，每户年增收5000元。</t>
  </si>
  <si>
    <t>一是带动当地群众务工增收，二是带动村集体经济收入。</t>
  </si>
  <si>
    <t>卢氏县2025年植物源新兽药生产项目</t>
  </si>
  <si>
    <t>建设中试及生产车间8000平方米，购置安装高效液相色谱仪自动进样、电加热提取罐、负压浓缩器、搅拌罐、喷雾干燥剂等生产加工设备。</t>
  </si>
  <si>
    <t>整合资金、资源和技术优势，推动中兽药产业的创新与发展，带动当地群众务工增收，带动村集体经济收入。</t>
  </si>
  <si>
    <t>卢氏县2025年温州医科大学新特药生产一体化中心项目</t>
  </si>
  <si>
    <t>建设生物医药开发生产产业园20000平方米，，配套建设全套实验室仪器和加工设备，包括高效提取设备、现代发酵设备、口服液生产线、自动化分离系统、智能监测与控制系统等设备。</t>
  </si>
  <si>
    <t>推动中医药产业的创新与发展。带动当地群众务工增收，带动村集体经济收入。</t>
  </si>
  <si>
    <t>卢氏县2025年果蔬园艺作物种质创新与利用全国重点实验室卢氏产业孵化中心建设项目</t>
  </si>
  <si>
    <t>横涧乡、东明镇、
文峪乡</t>
  </si>
  <si>
    <t>新建100亩果蔬良种繁育中心；建设果品标准化基地及相关配套设施。</t>
  </si>
  <si>
    <t>卢氏县2025年每年通过劳务带动、上交集体经济收入等方式实现不低于财政资金投入的6%收益，所得资产收益继续用于发展乡村振兴；2.带动群众就业不少于25人，每户年增收5000元。</t>
  </si>
  <si>
    <t>一是通过科技创新、驱动产业迭代升级，推动果品新品种、新技术、新模式推广应用，引领卢氏果品产业发展，二是带动当地群众务工增收，带动村集体经济收入。</t>
  </si>
  <si>
    <t>2025.03-2026.12</t>
  </si>
  <si>
    <t>卢氏县2025年官道口镇将军山特色水果产业园建设项目（二期）</t>
  </si>
  <si>
    <t>采购果品深加工机器设备。</t>
  </si>
  <si>
    <t>1.每年通过劳务带动、上交集体经济收入等方式实现不低于财政资金投入的6%收益，所得资产收益继续用于发展乡村振兴；2.带动群众就业不少于20人，每户年增收5000元。</t>
  </si>
  <si>
    <t>一是实现企业多元化经营，拉长特色果品产业链条，二是带动当地群众务工增收，带动村集体经济收入。</t>
  </si>
  <si>
    <t>官道口镇人民政府</t>
  </si>
  <si>
    <t>卢氏县2025年卢氏鸡种质资源保护与开发利用项目</t>
  </si>
  <si>
    <t>在东明镇东坪村建设占地200亩卢氏鸡种鸡保护场和孵化中心一处。</t>
  </si>
  <si>
    <t>1.项目建成后，产权归集体所有，每年通过劳务带动、上交集体经济收入等方式实现综合收益不低于财政资金投入的6%，2.带动就业30人以上，人均收入年收入3万元以上。</t>
  </si>
  <si>
    <t>卢氏县2025年朱阳关镇农副产品仓储物流园建设项目</t>
  </si>
  <si>
    <t>王店村</t>
  </si>
  <si>
    <t>建设占地10亩集仓储、分拣、烘干、进出口交易为一体的香菇交易市场1座。在朱阳关镇新建仓储物流园一处，主要包含货物储存车间215平方米，冷藏车间1240平方米，烘干车间70平方米，简易交易厂房2800平方米，称重设备1套，场地回填硬化，装卸平台等，配套建设简易管护房、排水设施、安防措施等工程。</t>
  </si>
  <si>
    <t>1.完善食用菌产业发展链条，掌握市场主动权，提高食用菌交易单价，增加群众收入；2、通过资产入股或者外包模式，每年可增加村集体经济年增收20.4万元以上；3.项目每年可带动脱贫户及监测户50人以上，通过务工年增收4000元以上；4、项目每年综合收益不低于财政投资的6%。</t>
  </si>
  <si>
    <t>一是完善食用菌产业发展链条，掌握市场主动权，提高食用菌交易单价，增加群众收入；二是通过资产入股或者外包等方式，增加村集体经济收入；三是通过务工，增加脱贫户及监测户收入。</t>
  </si>
  <si>
    <t>朱阳关镇人民政府</t>
  </si>
  <si>
    <t>卢氏县2025年烟叶新能源烤房建设奖补项目</t>
  </si>
  <si>
    <t>官道口、杜关、东明等11个乡镇</t>
  </si>
  <si>
    <t>根据中共卢氏县委农村工作领导小组关于印发《卢氏县2024年烟叶新能源烤房“先建后补”工作方案》的通知（卢农领〔2024〕12号）文件，对2024年新建电能烤房110座，生物质烤房300座进行奖补，每座烤房补助总投资额的30%。</t>
  </si>
  <si>
    <t>烤房可租赁给附近烟农使用，每座烤房年租金不少于财政补贴资金的6%，作为村集体经济收入。</t>
  </si>
  <si>
    <t>该项目由村级领办合作社建设，县财政整合资金进行奖补。该项目可解决2024年新开发烟田烤能不足问题，为烟叶发展提供有利条件，提高群众满意度。每年烤房所收取的租金可作为所在村的集体经济收入。</t>
  </si>
  <si>
    <t>2025.01-2025.04</t>
  </si>
  <si>
    <t>卢氏县烟叶生产服务中心</t>
  </si>
  <si>
    <t>卢氏县2025年烟叶产业配套烤房建设项目</t>
  </si>
  <si>
    <t>官道口、、东明、沙河乡等8个乡镇</t>
  </si>
  <si>
    <t>新建生物质烟叶烤房347座。</t>
  </si>
  <si>
    <t>烤房可租赁给附近烟农使用，每座烤房年综合收益不少于财政补贴资金的6%。</t>
  </si>
  <si>
    <t>该项目实施中可带动当地群众参与务工增收，该项目极大完善卢氏县基础设施短板，解决2025年新开发烟田1万亩无配套烤房问题。为烟叶发展提供有利条件，提高群众满意度。每年烤房所收取的租金可用于乡村振兴事业。</t>
  </si>
  <si>
    <t>2025.04-2025.07</t>
  </si>
  <si>
    <t>卢氏县2025年朱阳关镇香菇烘干加工建设项目</t>
  </si>
  <si>
    <t>在朱阳关镇王店村采购4台空气能烘干机，采购干菇分选流水线一条。</t>
  </si>
  <si>
    <t>一是项目建成后产权归朱阳关镇王店村、漂池村所有，每年上交绩效不低于财政统筹整合资金投入的6％；二是带动脱贫户不少于20人就业。</t>
  </si>
  <si>
    <t>一是能够有效提升朱阳关镇香菇烘干加工能力，香菇售卖价格可大幅度增高，群众可实现每斤鲜香菇比过去多增收0.5元的巨大效益。二是每年上交绩效不低于财政统筹整合资金投入的6％；三是带动20名群众进行劳务，每人每年可增收3500元以上；四是带动群众通过发展食用菌产业实现每户每年人均纯收入超过2.5万元以上。</t>
  </si>
  <si>
    <t>2025.1—2025.10</t>
  </si>
  <si>
    <t>卢氏县2025年木桐乡木桐村中药材加工厂建设项目</t>
  </si>
  <si>
    <t>木桐乡人民政府</t>
  </si>
  <si>
    <t>新建成中药材生产线，包括设备安装、原有房屋改造和配套设施建设</t>
  </si>
  <si>
    <t>每年上交绩效不低于财政统筹整合资金投入的6％，带动全乡群众参与务工增收，项目建成后可提供40个就业岗位，吸纳脱贫户和监测户务工，获取劳务报酬。发放劳务工资报酬人均增收不低4000元，带动全乡群众通过加工中药材，人均增收8000元以上；提升村集体经济健康持续快速发展，带动全乡发展中药材、增质扩量。</t>
  </si>
  <si>
    <t>每年上交绩效不低于财政统筹整合资金投入的6％，带动全乡群众参与务工增收，项目建成后可提供40个就业岗位，吸纳脱贫户和监测户务工，获取劳务报酬。发放劳务工资报酬人均增收不低4000元，带动全乡群众通过加工中药材，人均增收8000元以上。</t>
  </si>
  <si>
    <t>2025.3.-2025.5</t>
  </si>
  <si>
    <t>卢氏县2025年双龙湾镇中药材加工厂（二期）项目</t>
  </si>
  <si>
    <t>双龙湾镇人民政府</t>
  </si>
  <si>
    <t>1.建设标准化厂房1座；2.购置中药材清洗、切片、烘干、筛选、分拣、包装等加工设备；3.购置玉米等小杂粮色选、粉碎、筛选、包装设备等。</t>
  </si>
  <si>
    <t>1、项目建成投用后，可直接带动10户50余人就业增收整体带动3个行政村村集体经济增收；2、卢氏县道易实业有限公司每年分别向虎峪村、龙驹村缴纳村集体经济每年上交绩效不低于财政统筹整合资金投入的6％。</t>
  </si>
  <si>
    <t>项目建成后，建立起劳务用工、产业带动、土地流转、收益分红等联农带农机制。带动龙驹村周边500余户群众参与特色种植、原材料购销、产品加工等，增加群众就业收入，每年上交绩效不低于财政统筹整合资金投入的6％优化农村产业结构。</t>
  </si>
  <si>
    <t>2025年1月-2025年12月</t>
  </si>
  <si>
    <t>卢氏县2025年沙河烟站标准化烟叶预分级厂房（一期） 建设项目</t>
  </si>
  <si>
    <t>沙河乡人民政府</t>
  </si>
  <si>
    <t>为进一步提升全乡烟叶产业高质量发展水平,联合沙河村、寨子湾村两个村党支部领办合作社，在镇区交通便利处新建一座约500平方米的标准化烟叶预分级车间厂房。</t>
  </si>
  <si>
    <t>一是厂房出租，每年上交绩效不低于财政统筹整合资金投入的6％；二是提供就业岗位约20个，带动周边群众务工增收；三是通过烟叶集中存储和专业分级，增加烟农收入。</t>
  </si>
  <si>
    <t>一是合作社分红，每年上交绩效不低于财政统筹整合资金投入的6％。二是提供就业岗位约20个，通过带动群众务工增收；三是通过烟叶集中存储和专业分拣，增加群众收入。</t>
  </si>
  <si>
    <t>2025.3.15--6.15</t>
  </si>
  <si>
    <t>卢氏县2025年瓦窑沟乡龙泉坪村菌棒生产设备采购项目</t>
  </si>
  <si>
    <t>瓦窑沟乡人民政府</t>
  </si>
  <si>
    <t>购买常压灭菌仓一个，自动装机2台，食用菌蒸架80套。</t>
  </si>
  <si>
    <t>每年上交绩效不低于财政统筹整合资金投入的6％，提供就业岗位16个，年工资性收入人均400元左右。满意度指标：群众对项目实施效果满意度100%。促进促进食用菌产业规模化发展，带动群众技能提升增收。</t>
  </si>
  <si>
    <t>带动龙泉坪村16名群众通过参务工获取报酬，年工资性收入不低于4000元/人。进一步巩固脱贫攻坚成果，增加群众经济收入，推进乡村产业振兴。</t>
  </si>
  <si>
    <t>2025.1-2025.10</t>
  </si>
  <si>
    <t>卢氏县2025年瓦窑沟乡凤凰村标准化食用菌大棚建设项目</t>
  </si>
  <si>
    <t>新建标准化食用菌大棚14个及配套遮阳网、水井、水罐、棚内喷淋等</t>
  </si>
  <si>
    <t>每年上交绩效不低于财政统筹整合资金投入的6％，提供就业岗位12个，带动4户以上群众通过食用菌种植实现产业增收。满意度指标：群众对项目实施效果满意度100%。带动群众技能提升。</t>
  </si>
  <si>
    <t>带动4户群众发展食用菌产业，带动周边群众就近就业等。通过土地流转，实现4亩土地流转，群众每亩地500元收益，每个大棚菌农年新增收入1万元资金等效益。</t>
  </si>
  <si>
    <t>卢氏县2025年范蠡镇涧底村中药材艾草种植初加工项目</t>
  </si>
  <si>
    <t>涧底村村委会</t>
  </si>
  <si>
    <t>购置：1.艾草札捆机一台2.艾草破捆机一台3.艾草提绒机一组4.自动卷条机一台5.手动卷条机一台 6.足浴包灌装机一台7.切粒机一台8.空压机一台9.古法石碾一台 10.  15米*20米室外艾草发酵基台</t>
  </si>
  <si>
    <t>每年上交绩效不低于财政统筹整合资金投入的6％；项目可有效巩固涧底村脱贫户和监测户的脱贫成效，发展涧底村艾草种植加工产业，有效提升产品附加值。</t>
  </si>
  <si>
    <t>一方面项目实施可带动本村艾草种植，采用企业＋合作社＋农户的合作方式打通艾草初加工品及深加工品的销售通道，另一方面项目建成移交后由村党支部领办公司运行，可带动村内参与群众增收每月不低于3000元。</t>
  </si>
  <si>
    <t>2025.3--2025.11</t>
  </si>
  <si>
    <t>卢氏县2025年双槐树乡食用菌出菇基地村集体经济建设项目</t>
  </si>
  <si>
    <t>双槐树乡人民政府</t>
  </si>
  <si>
    <t>新建标准化食用菌大棚15座及其配套设施。</t>
  </si>
  <si>
    <t>项目实施后壮大村集体经济，带动群众发展产业，扩大食用菌产业规模，增加提升我乡食用菌产量及品质，增强我县食用菌产品竞争力。每年上交绩效不低于财政统筹整合资金投入的6％，带动当地群众30余人就近务工，人均增收3000元。</t>
  </si>
  <si>
    <t>2025年1月-2025年11月</t>
  </si>
  <si>
    <t>卢氏县2025年雨露计划职业教育项目</t>
  </si>
  <si>
    <t>就业创业</t>
  </si>
  <si>
    <t>全县</t>
  </si>
  <si>
    <t>职业教育补助4200人次，分为2024年秋季学期和2025年春季学期，平均每学期1500人左右。</t>
  </si>
  <si>
    <t>激发脱贫人口和监测对象内生动力，巩固脱贫攻坚成果，接续乡村振兴。</t>
  </si>
  <si>
    <t>提高群众增收技能，巩固脱贫攻坚成果。</t>
  </si>
  <si>
    <t>乡村振兴局</t>
  </si>
  <si>
    <t>卢氏县2025年雨露计划短期技能培训项目</t>
  </si>
  <si>
    <t>短期技能培训1050人，每人2000元。</t>
  </si>
  <si>
    <t>卢氏县2025年高标准农田建设项目</t>
  </si>
  <si>
    <t>杜关、范里、横涧乡</t>
  </si>
  <si>
    <t>新建高标准农田面积8000亩，建设水源工程、管理房、、田间管道、减压阀、排气阀、出水口、田间生产路、地埋低压线，并配套智能控制系统。</t>
  </si>
  <si>
    <t>产出目标：该项目涉及杜关、范里、横涧3个乡镇，新建高标准农田1万亩，使用时限15年，扩大农田灌溉面积，有效节约水资源，改善农业生产条件，增加粮食作物和经济作物产量，增加项目区群众收入。</t>
  </si>
  <si>
    <t>项目实施后，能有效节约水资源，改善农业生产条件，提高农业综合生产能力，增加粮食作物和经济作物产量增加项目所在地农民收入及稳定就业。项目建成经验收合格后及时移交，并制定管护制度，明确管护责任人。进一步完善相关基础设施。</t>
  </si>
  <si>
    <t>205.08-2026.06</t>
  </si>
  <si>
    <t>卢氏县2024年珍稀食用菌生产基地配套基础设施建设项目</t>
  </si>
  <si>
    <t>进行场地平整、建设沿河护坝约620米，土方回填5万方，场地硬化4000平米，架设供电线路4公里，购置安装1250KVA变压器4台，迁移高压线路等。</t>
  </si>
  <si>
    <t>.项目建成后将有效改善卜象河河道生态环境，提升横涧乡代家村白玉菇项目厂区生产环境，带动代家村人居环境治理，为发展乡村振兴奠定坚实的人居环境及产业支撑。</t>
  </si>
  <si>
    <t>1.项目实施通过以工代赈的方式提高供务岗位30个以上，发放不低于项目总投资额15%的劳务报酬.2.改善白玉菇项目厂区生产条件，提升产业发展基础，带动代家村人居环境治理，方便周边群众就近务工，拓宽增收渠道，提高群众生产生活条件。</t>
  </si>
  <si>
    <t>县国投公司</t>
  </si>
  <si>
    <t>卢氏县2025年官道口镇果岭村人居环境整治提升项目</t>
  </si>
  <si>
    <t>官道口镇果岭村</t>
  </si>
  <si>
    <t>1、对果岭村闲置空地进行空间整治及平整；2、围绕高标准果品基地及村内周边，沿路两侧修建混凝土边沟及挡土墙等防护工程；3、进行河道治理并修复挡水坝。</t>
  </si>
  <si>
    <t>带动镇区不少于70人参与务工增收，其中脱贫户、三类户不少于20人，提升群众务工能力，拓宽群众增收渠道。通过带动群众务工，提升致富增收水平，促进农旅融合发展，带动经济提升，增加就业岗位，带动群众技能提升。</t>
  </si>
  <si>
    <t>1、带动周围群众劳务增收，发放不低于财政投入15％的劳务工资报酬：2、改善群众生活条件，提高周边环境，配套完善产业基础设施。</t>
  </si>
  <si>
    <t>卢氏县2025年朱阳关镇鹳河村排水渠建设项目</t>
  </si>
  <si>
    <t>鹳河村</t>
  </si>
  <si>
    <t>1、新建高0.8米，宽1米混凝土排水渠300米；2、新建高1.5米，宽1米混凝土排水渠450米；3、新建高2米，宽4米混凝土排水渠430米；4、新建高3米宽4米混凝土排水渠240米；5、新建排水渠双侧加高0.5米，共计180米；6、新建30米长排水渠加宽3米，单侧新建混凝土护岸高1.5米；7、新建30m³蓄水池一座。</t>
  </si>
  <si>
    <t>项目可改善鹳河村内雨水排放条件，减少内涝危险，保障群众生活财产不受破坏；3.项目实施当年，可增加务工岗位，发放劳务工资占财政投资15%以上。</t>
  </si>
  <si>
    <t>一是改善村内雨水排放条件，减少内涝危险，保障群众生活财产不受破坏；二是通过务工增加群众收入；三是完善村基础设施，解决群众吃水问题。</t>
  </si>
  <si>
    <t>2025.01-2025.11</t>
  </si>
  <si>
    <t>卢氏县2025年汤河乡产业配套基础设施建设项目</t>
  </si>
  <si>
    <t>汤河乡河口村、高沟口村、汤河村</t>
  </si>
  <si>
    <t>建设产业道路2200米，实施菌棚提质改造60座及配套边渠改造4480米。</t>
  </si>
  <si>
    <t>通过产业发展带动25人就业务工，大大改善现有大棚的使用效果，无论从节约土地、生产效能、管理和产生的效益上，都得到很大的提升年增加村集体收入不低于27万元，食用菌种植户户均增收10000元以上。</t>
  </si>
  <si>
    <t>1、每年按照不低于财政资金投入的4%返还村集体经济，带动20人就业务工增收，其中脱贫户、监测户不低于8人。</t>
  </si>
  <si>
    <t>2025.04-2025.12</t>
  </si>
  <si>
    <t>七</t>
  </si>
  <si>
    <t>行业部门上报项目</t>
  </si>
  <si>
    <t>8个</t>
  </si>
  <si>
    <t>卢氏县2025年公益性岗位项目</t>
  </si>
  <si>
    <t>就业创业类</t>
  </si>
  <si>
    <t>全县共设置乡村公益性岗位3075个，每年预计需发放乡村公益性岗位补贴2800万元。</t>
  </si>
  <si>
    <t>提升农村基础服务水平，提高群众收入，巩固拓展脱贫成果，接续乡村振兴。</t>
  </si>
  <si>
    <t>保障乡村公益性岗位人员稳定就业，防止返贫，推进乡村振兴。</t>
  </si>
  <si>
    <t>人社局</t>
  </si>
  <si>
    <t>卢氏县2025年技能培训项目</t>
  </si>
  <si>
    <t>根据“人人持证、技能河南”建设工作要求，2025年针对市场需求、产业发展需求、劳动力需求等开展技能培训7000余人，其中，脱贫人口和监测对象培训3000余人，预计需给予参加培训的脱贫人口和监测对象发放技能培训补贴800万元。</t>
  </si>
  <si>
    <t>通过开展技能培训，提高农村劳动力技能水平，调动其就业创业积极性，提高就业质量和收入，有效巩固脱贫成果，促进乡村振兴。</t>
  </si>
  <si>
    <t>通过大力开展技能培训，使我县劳动力掌握一技之长，实现充分就业，提高就业质量和收入。</t>
  </si>
  <si>
    <t>卢氏县2025年跨省就业一次性交通补助项目</t>
  </si>
  <si>
    <t>为全县可享受政策脱贫人口和监测对象根据就业区域和收入情况，给予就业一次性交通补助。</t>
  </si>
  <si>
    <t>激发脱贫人口和监测对象内生动力，调动其就业积极性，提高群众工资性收入，巩固脱贫攻坚成果，接续乡村振兴。</t>
  </si>
  <si>
    <t>充分调动脱贫人口和监测对象的就业积极性，实现稳定就业，防止返贫，推进乡村振兴。</t>
  </si>
  <si>
    <t>金融帮扶贴息资金</t>
  </si>
  <si>
    <t>其他</t>
  </si>
  <si>
    <t>为全县脱贫户、监测户以及带贫企业/合作社进行贴息。</t>
  </si>
  <si>
    <t>1.脱贫户、监测户5万元以内的贴息小额信贷按照基准利率全额贴息。2.对符合条件的带贫经营主体，达到带贫标准的，按照年利率3%进行贴息。</t>
  </si>
  <si>
    <t>卢氏县金融服务中心</t>
  </si>
  <si>
    <t>卢氏县2025年横涧乡2025年中央财政以工代赈项目</t>
  </si>
  <si>
    <t>大村村</t>
  </si>
  <si>
    <t>新建道路2980米，路面宽4.5米，18厘米厚水泥混凝土路面。</t>
  </si>
  <si>
    <t>建成后可以显著改善2个居民组360口人出行便利和生产生活质量。促进村集体经济发展。同时带动周边村群众、脱贫户和帮助监测户90余户，115余人增收。</t>
  </si>
  <si>
    <t>1、带动脱贫户情况：可带动周边村群众、脱贫户和帮助监测户90余户，115余人增收。</t>
  </si>
  <si>
    <t>发改委</t>
  </si>
  <si>
    <t>卢氏县2025年官坡镇官坡村食用菌生产菌棒项目</t>
  </si>
  <si>
    <t>官坡镇官坡村</t>
  </si>
  <si>
    <t>项目占地5亩，生产车间，养菌大棚，原料存放库。加工车间300平方米，钢架结构，养菌大棚4个1200平方米，加温设备4台，存料场棚1200平方米，钢架结构。机械设备，装料机2台。</t>
  </si>
  <si>
    <t>项目建成后，可以是30余户贫困户人到加工厂务工获得受益，增加收入。同时，也增加村集体经济收入。</t>
  </si>
  <si>
    <t>该项目建成后，产权归集体所有，增加村集体经济收入。项目用工使用村内群众30余人，每人年增收10000元。年增加集体经济收入百分之十以上。</t>
  </si>
  <si>
    <t>2025.3-2025.10</t>
  </si>
  <si>
    <t>官坡镇人民政府</t>
  </si>
  <si>
    <t>卢氏县2025年易地扶贫搬迁融资资金利息</t>
  </si>
  <si>
    <t>易地搬迁</t>
  </si>
  <si>
    <t>按照豫财预（2018）7号文件要求，自2018年1月1日起产生的专项建设基金和长期政策性贷款利息由项目县统筹上级补助的扶贫资金或统筹整合涉农资金解决。付2024年易地扶贫搬迁融资资金利息。</t>
  </si>
  <si>
    <t>项目完成后，带动建档立卡贫困户33866人住房提供保障，解决了住房问题。</t>
  </si>
  <si>
    <t>该项目的实施保障全县易地搬迁安置点脱贫户住房得到保障。</t>
  </si>
  <si>
    <t>卢氏县扶贫开发有限责任公司</t>
  </si>
  <si>
    <t>卢氏县财政衔接推进乡村振兴补助资金项目管理费</t>
  </si>
  <si>
    <t>委托第三方专业机构对2023-2024申请入库项目开展财务尽职调查，对批复后入库项目项目开展财政投资评审，并根据衔接资金项目绩效管理要求开展全过程预算绩效管理工作，组织开展财政重点绩效评价；确保各项目入库前财务尽职调查规范，绩效管理工作扎实有效。</t>
  </si>
  <si>
    <t>确保2023-2024年项目入库流程规范，按规定需开展财务尽职调查项目财务尽职调查覆盖率达到100%；确保2023-2024年项目财政投资评审工作有效开展，应评尽评率达到100%；确保2023-2024年所有项目全过程预算绩效管理规范，全过程预算绩效管理工作覆盖率达到100%，组织开展财政重点绩效评价项目不少于4个。</t>
  </si>
  <si>
    <t>通过规范项目入库流程、优化财政资金投入和提升预算绩效管理工作质量，进一步提升全县2023-2024年巩固拓展脱贫攻坚衔接推进乡村振兴项目实施质量，确保项目实施效果，推动全县衔接推进乡村振兴工作有效完成。</t>
  </si>
  <si>
    <t>卢氏县财政局</t>
  </si>
  <si>
    <t>八</t>
  </si>
  <si>
    <t>2024年续建项目</t>
  </si>
  <si>
    <t>9个</t>
  </si>
  <si>
    <t>卢氏县2025年产业集聚区农产品深加工产业园建设及配套工程项目</t>
  </si>
  <si>
    <t>续建1#厂房2900㎡、挡土墙2650m³，配套建设厂区道路8000㎡、供电、供水、排污、消防等设施。</t>
  </si>
  <si>
    <t>通过项目的实施，每年通过劳务带动、租赁、上交集体经济收入不低于财政统筹整合资金投入的6%。资产收益继续用于产业发展。</t>
  </si>
  <si>
    <t>通过项目的实施，带动务工群众实现增收，新增就业岗位20余人，带动脱贫人口10人参与务工增加收入。</t>
  </si>
  <si>
    <t>2024.08-2025.04</t>
  </si>
  <si>
    <t>卢氏县2025年香菇食品加工项目</t>
  </si>
  <si>
    <t>购置香菇脆片加工生产线一条。</t>
  </si>
  <si>
    <t>卢氏县2024年珍稀食用菌生产基地设备采购项目</t>
  </si>
  <si>
    <t>采购菌菇专用空气净化系统1套、前培养车间新风环境净化系统1套、后培养车间新风环境净化系统1套、出菇车间新风环境净化系统1套、智能环境温控系统1套、全自动拌料装袋成套设备1套、智能采收传送设备1套、包装烘干设备等。</t>
  </si>
  <si>
    <t>1.项目建成后，形成的固定资产产权归所属行业部门所有，每年通过劳务带动、上交集体经济收入等方式实现不低于财政资金投入的6%收益，所得资产收益继续用于发展乡村振兴；2.带动群众不少于80人，其中脱贫户不少于10户，每户年增收5000元。</t>
  </si>
  <si>
    <t>卢氏县2025年特效新药研发生产一体化项目（一期）</t>
  </si>
  <si>
    <t>为综合制剂车间采购中药提取、口服固体制剂、注射剂和外用制剂相关生产设备一套及水、电、排烟等配套设施。</t>
  </si>
  <si>
    <t>项目建成后，资产归农业农村局所有，每年通过劳务带动、资产租赁综合综合绩效不低于财政投入资金的6%。</t>
  </si>
  <si>
    <t>1.项目建设期间，带动村民参与建设，增加群众务工收入；2.投产后可增设就业岗位50个，年户均增收不低于18000元，辐射带动全县200户发展淫羊藿种植，实现脱贫人口扩产增收；3.每年通过劳务带动、资产租赁综合绩效不低于财产投入资金的6%.</t>
  </si>
  <si>
    <t>范里镇、东明镇</t>
  </si>
  <si>
    <t>范里镇人民政府、东明镇人民政府</t>
  </si>
  <si>
    <t>2023年产业振兴奖补项目</t>
  </si>
  <si>
    <t>根据我县出台的五大产业链（食用菌、中药材、特色果品、蜂产业、文旅康养）产业奖补办法 ，对使用县平台公司大棚从事食用菌生产的进行奖补、传统食用菌大棚升级改造奖补、菌棒加工奖补、食用菌精深加工奖补、冷库建设奖补；中药材种植奖补、中药材加工奖补；发展特色果品奖补；蜂产业奖补；文旅康养产业奖补；“龙头企业、三品一标”认定奖补等。</t>
  </si>
  <si>
    <t>通过奖补措施，激励市场主体扩大产业发展规模，以产业振兴带动群众和村集体增收。</t>
  </si>
  <si>
    <t>通过特色产业示范引领、提供就业岗位等激发群众内生动力，实现增收。</t>
  </si>
  <si>
    <t>卢氏县2023年1万亩高标准农田建设项目</t>
  </si>
  <si>
    <t>杜关、东明、范里、文峪乡</t>
  </si>
  <si>
    <t>建设高标准农田面积10000亩，新建大口井、管理房、拦河坝、田间管道、减压阀、排气阀、出水口、田间生产路、地埋低压线，并配套智能控制系统。</t>
  </si>
  <si>
    <t>建成后新增灌溉面积1万亩，使用时限15年，扩大农田灌溉面积，有效节约水资源，改善农业生产条件，增加粮食作物和经济作物产量，并采取以工代赈方式聘用项目区所在地脱贫户和边缘户务工，增加项目区群众收入，增加项目区群众收入。</t>
  </si>
  <si>
    <t>项目实施改造后，能有效节约水资源，改善农业生产条件，提高农业综合生产能力，增加粮食作物和经济作物产量，增加项目所在地农民收入及就业。</t>
  </si>
  <si>
    <t>范里镇、东明镇、杜关镇、文峪乡、农业农村局</t>
  </si>
  <si>
    <t>卢氏县2022年徐家湾乡灾后重建项目</t>
  </si>
  <si>
    <t>徐家湾村</t>
  </si>
  <si>
    <t>灾后恢复日处理300吨污水处理设施一套及相关管网配置，以及搬迁安置点配套基础设施建设等。</t>
  </si>
  <si>
    <t>通过灾后重建恢复可改善污水处理现状，改善群众生活水平，有利于人居环境改善。</t>
  </si>
  <si>
    <t>通过灾后重建恢复基础设施建设提高当地发展水平；改善群众生产生活条件，提升群众幸福感。</t>
  </si>
  <si>
    <t>徐家湾人民政府</t>
  </si>
  <si>
    <t>卢氏县2025年官道口镇县域北部中药材收储加工集散中心基础设施配套建设项目</t>
  </si>
  <si>
    <t>道口镇官道口村</t>
  </si>
  <si>
    <r>
      <rPr>
        <sz val="9"/>
        <color theme="1"/>
        <rFont val="宋体"/>
        <charset val="134"/>
      </rPr>
      <t>新建标准化生产车间</t>
    </r>
    <r>
      <rPr>
        <sz val="9"/>
        <rFont val="宋体"/>
        <charset val="134"/>
      </rPr>
      <t>900㎡，改造提升晾晒场3000㎡，配套建设建设生产管护用房、挡土墙等。</t>
    </r>
  </si>
  <si>
    <r>
      <rPr>
        <sz val="9"/>
        <color theme="1"/>
        <rFont val="宋体"/>
        <charset val="134"/>
      </rPr>
      <t>通过加工生产车间的建设，延长果品产业链条，提供就业岗位，带动群众务工增收。带动</t>
    </r>
    <r>
      <rPr>
        <sz val="9"/>
        <rFont val="宋体"/>
        <charset val="134"/>
      </rPr>
      <t>15余名村民参与建设，增加务工收入；其中，脱贫户、监测户不少于8名增收并返还村集体经济，综合效益到达到6%。项目建成后增设增设就业岗位，增加群众就业渠道。</t>
    </r>
  </si>
  <si>
    <r>
      <rPr>
        <sz val="9"/>
        <color theme="1"/>
        <rFont val="宋体"/>
        <charset val="134"/>
      </rPr>
      <t>发放不低于财政投入</t>
    </r>
    <r>
      <rPr>
        <sz val="9"/>
        <rFont val="宋体"/>
        <charset val="134"/>
      </rPr>
      <t>15%的劳务报酬，产业链条的延伸，带动群众参与劳务增收，带动群众技能提升以及致富增收。</t>
    </r>
  </si>
  <si>
    <t>2025.01-2025.09</t>
  </si>
  <si>
    <t>附件4：</t>
  </si>
  <si>
    <t xml:space="preserve">财政衔接推进乡村振兴补助资金(巩固展脱贫成果和乡村振兴任务)支持项目绩效目标申报表(2025年) </t>
  </si>
  <si>
    <t>文峪乡产业配套基础设施项目</t>
  </si>
  <si>
    <t>项目负责人及联系电话</t>
  </si>
  <si>
    <t>孙阿兵</t>
  </si>
  <si>
    <t>主管部门</t>
  </si>
  <si>
    <t>实施单位</t>
  </si>
  <si>
    <t>卢氏县先进制造业开发区</t>
  </si>
  <si>
    <t>资金情况 
（万元）</t>
  </si>
  <si>
    <t>年度资金总额</t>
  </si>
  <si>
    <t>其中：财政拨款</t>
  </si>
  <si>
    <t xml:space="preserve">     其他资金</t>
  </si>
  <si>
    <t>总
体
目
标</t>
  </si>
  <si>
    <t>年度目标</t>
  </si>
  <si>
    <t>目标1：
目标2：
目标3：
......</t>
  </si>
  <si>
    <t>绩
效
指
标</t>
  </si>
  <si>
    <t>一级指标</t>
  </si>
  <si>
    <t>二级指标</t>
  </si>
  <si>
    <t>三级指标</t>
  </si>
  <si>
    <t>指标值</t>
  </si>
  <si>
    <t>产出指标</t>
  </si>
  <si>
    <t>数量指标</t>
  </si>
  <si>
    <t>指标1：敷设蒸汽管道</t>
  </si>
  <si>
    <t>米</t>
  </si>
  <si>
    <t>指标2：底座</t>
  </si>
  <si>
    <t>个</t>
  </si>
  <si>
    <t>......</t>
  </si>
  <si>
    <t>质量指标</t>
  </si>
  <si>
    <t>指标1：项目验收合格率</t>
  </si>
  <si>
    <t>指标2：</t>
  </si>
  <si>
    <t xml:space="preserve">                                                                                                                                                                                                                                                                                                                                                                                                                                                                                                                                                                                                                                                                                                                                                                                                                                                                                                                                                                                                                                                                                                                                                                                                                                                                                                                                                                                                                                                                                                                                                                                                                                                                                                                                                                                                                                                                                                                                                                                                                                                                                                                                                                                                                                                                                                                                                                                                                                                                                                                                                                                                                                                                                                                                                                                                                                                                                                                                                                                                                                                                                                                                                                                                                                                                                                                                                                                                                                                                                                                                                                                                                                                                                                                                                                                                                                                                                                                                                                                                                                                                                                                                                                                                                                                                                                                                                                                                                                                                                                                                                           </t>
  </si>
  <si>
    <t>时效指标</t>
  </si>
  <si>
    <t>指标1：计划竣工验收时间</t>
  </si>
  <si>
    <t>前</t>
  </si>
  <si>
    <t>指标2：项目移交时间</t>
  </si>
  <si>
    <t>成本指标</t>
  </si>
  <si>
    <t>指标1：敷设管道</t>
  </si>
  <si>
    <t>效益指标</t>
  </si>
  <si>
    <t>经济效益指标</t>
  </si>
  <si>
    <t>指标1：</t>
  </si>
  <si>
    <t>社会效益指标</t>
  </si>
  <si>
    <t>指标1：受益“四不摘”脱贫贫困户户数</t>
  </si>
  <si>
    <t>≥</t>
  </si>
  <si>
    <t>指标2：受益“四不摘”脱贫贫困人口数</t>
  </si>
  <si>
    <t>生态效益指标</t>
  </si>
  <si>
    <t>可持续影响指标</t>
  </si>
  <si>
    <t>指标1：计划使用年限</t>
  </si>
  <si>
    <t>指标2：运营维护机制健全性</t>
  </si>
  <si>
    <t>健全</t>
  </si>
  <si>
    <t>指标2：资产管理规范性</t>
  </si>
  <si>
    <t>规范</t>
  </si>
  <si>
    <t>满意度指标</t>
  </si>
  <si>
    <t>服务对象满意度指标</t>
  </si>
  <si>
    <t>指标1：项目所在地农户满意度</t>
  </si>
  <si>
    <t>≥100%</t>
  </si>
  <si>
    <t>注:1.“其他资金”是指与财政拨款共同用于巩固拓展脱贫攻坚成果和乡村振兴项目的单位自有资金、社会资金等。2.各地根据实际情况，选择适合的二级指标进行填报，并细化为三级指标和指标值。3.“财政拨款”，项目涉及的全部财政资金投入。</t>
  </si>
  <si>
    <t>附件5：</t>
  </si>
  <si>
    <t>卢氏县2025年巩固拓展脱贫攻坚成果衔接乡村振兴项目库统计表</t>
  </si>
  <si>
    <t>时间进度</t>
  </si>
  <si>
    <t>建设任务</t>
  </si>
  <si>
    <t>资金规模</t>
  </si>
  <si>
    <t>资金筹措方式</t>
  </si>
  <si>
    <t>受益对象</t>
  </si>
  <si>
    <t>绩效目标</t>
  </si>
  <si>
    <t>群众参与</t>
  </si>
  <si>
    <t>帮扶机制</t>
  </si>
  <si>
    <t>农村基础设施</t>
  </si>
  <si>
    <t>1300万元</t>
  </si>
  <si>
    <t>财政资金</t>
  </si>
  <si>
    <t>文峪乡涧西村、黑了宿村；东明镇石龙村80余户100人</t>
  </si>
  <si>
    <t>通过项目的实施，提供就业岗位，用工投入不不低于项目工程款的15%，带动周边群众增收，群众满意度100%。</t>
  </si>
  <si>
    <t>项目建成后，日供气480吨，满足东明镇、文峪乡周边企业用气需求，企业正常运营，提供就业岗位100余个，带动脱贫人口100余人参与务工增加收入。</t>
  </si>
  <si>
    <t>卢氏县产业集聚区农产品深加工产业园蜂文化交流中心建设项目</t>
  </si>
  <si>
    <t>产业类</t>
  </si>
  <si>
    <t>新建蜂文化交流中心8000平方米，配套道路、供电、雨污水等设施。</t>
  </si>
  <si>
    <t>2500万元</t>
  </si>
  <si>
    <t>1.项目建成后，每年通过劳务带动、租赁、上交集体经济收入不低于财政统筹整合资金投入的6%。群众满意度100%。</t>
  </si>
  <si>
    <t>卢氏县2024年产业集聚区农产品深加工产业园建设及配套工程项目</t>
  </si>
  <si>
    <t>1297.6万元</t>
  </si>
  <si>
    <t>通过项目的实施，每年通过劳务带动、租赁、上交集体经济收入不低于财政统筹整合资金投入的6%。资产收益继续用于产业发展。群众对项目实施效果满意度100%。</t>
  </si>
  <si>
    <t>卢氏县2025年东明镇祁寸村农产品仓储中心建设项目</t>
  </si>
  <si>
    <t>东明镇祁寸村</t>
  </si>
  <si>
    <t>修建5000平方钢构车间、场地硬化、保鲜设施及水电路配套设施。</t>
  </si>
  <si>
    <t>800万</t>
  </si>
  <si>
    <t>祁寸村</t>
  </si>
  <si>
    <t>通过租赁厂房，增加村集体收入40万元。</t>
  </si>
  <si>
    <t>项目建成后，每年通过劳务带动、租赁、上交集体经济等实现综合绩效不低于财政投资额6%；鼓励脱贫户务工增加收入，可进一步巩固脱贫攻坚成果，增加群众经济收入，推进乡村产业振兴。</t>
  </si>
  <si>
    <t>卢氏县2025年东明镇北苏村农产品仓储中心项目</t>
  </si>
  <si>
    <t>东明镇北苏村</t>
  </si>
  <si>
    <t>修建700平米农产品仓储中心以及配套设施。</t>
  </si>
  <si>
    <t>100万</t>
  </si>
  <si>
    <t>北苏村</t>
  </si>
  <si>
    <t>预计每年可增加村集体经济收入5万元以上，稳定带动就业岗位4人，人均年增收3000元，实现共同致富。</t>
  </si>
  <si>
    <t>卢氏县2025年东明镇东坪村仓储物流中心项目</t>
  </si>
  <si>
    <t>东明镇东坪村</t>
  </si>
  <si>
    <t>修建3个500平米仓储物流中心以及配套设施。</t>
  </si>
  <si>
    <t>150万</t>
  </si>
  <si>
    <t>东坪村</t>
  </si>
  <si>
    <t>预计每年可增加村集体经济收入6万元以上，稳定带动就业岗位7人，人均年增收3000元，实现共同致富。</t>
  </si>
  <si>
    <t>卢氏县2025年杜关镇硅基新材料产业基地“五通一平”项目</t>
  </si>
  <si>
    <t>杜关镇杜关村</t>
  </si>
  <si>
    <t>镇区1682户5963人</t>
  </si>
  <si>
    <t>产出指标：土地平整490亩。质量指标：项目验收合格率100%。时效指标：完工及时率100%。 成本指标：项目建设成本≤14000万元。社会效益指标：保障杜关镇硅基产业发展，带动就业务工。满意度指标：群众满意度96%以上。</t>
  </si>
  <si>
    <t>5963人</t>
  </si>
  <si>
    <t>85米长，10米宽跨河桥一座；厂区道路8公里，宽8米，厚18CM。</t>
  </si>
  <si>
    <t>产出指标：跨河桥1座。厂区道路8公里。质量指标：项目验收合格率100%。时效指标：完工及时率100%。 成本指标：项目建设成本≤1200万元。社会效益指标：保障杜关镇硅基产业发展，带动就业务工，方便运输和群众出行。满意度指标：群众满意度96%以上。</t>
  </si>
  <si>
    <t>横涧乡产业基础设施配套项目</t>
  </si>
  <si>
    <t>横涧乡</t>
  </si>
  <si>
    <t>配套设施总长度1km，建设内容为敷设蒸汽管网、给排水、污水、电力管网等。</t>
  </si>
  <si>
    <t>横涧乡50余户60人</t>
  </si>
  <si>
    <t>60人</t>
  </si>
  <si>
    <t>项目建成后，满足横涧乡周边企业用气需求，企业正常运营，提供就业岗位60余个，带动脱贫人口60余人参与务工增加收入。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</si>
</sst>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name val="宋体"/>
      <charset val="134"/>
    </font>
    <font>
      <sz val="11"/>
      <color rgb="FF000000"/>
      <name val="宋体"/>
      <charset val="134"/>
    </font>
    <font>
      <sz val="11"/>
      <color theme="1"/>
      <name val="宋体"/>
      <charset val="134"/>
      <scheme val="minor"/>
    </font>
    <font>
      <b/>
      <sz val="13"/>
      <name val="宋体"/>
      <charset val="134"/>
    </font>
    <font>
      <b/>
      <sz val="20"/>
      <color rgb="FF000000"/>
      <name val="宋体"/>
      <charset val="134"/>
    </font>
    <font>
      <b/>
      <sz val="11"/>
      <color rgb="FF000000"/>
      <name val="宋体"/>
      <charset val="134"/>
    </font>
    <font>
      <sz val="9"/>
      <color rgb="FF000000"/>
      <name val="黑体"/>
      <charset val="134"/>
    </font>
    <font>
      <sz val="9"/>
      <color rgb="FF000000"/>
      <name val="宋体"/>
      <charset val="134"/>
    </font>
    <font>
      <sz val="9"/>
      <color rgb="FF000000"/>
      <name val="黑体"/>
      <charset val="204"/>
    </font>
    <font>
      <sz val="10.5"/>
      <color theme="1"/>
      <name val="宋体"/>
      <charset val="134"/>
      <scheme val="minor"/>
    </font>
    <font>
      <sz val="11"/>
      <color rgb="FF000000"/>
      <name val="楷体"/>
      <charset val="134"/>
    </font>
    <font>
      <sz val="9"/>
      <name val="宋体"/>
      <charset val="134"/>
    </font>
    <font>
      <b/>
      <sz val="11"/>
      <color rgb="FF000000"/>
      <name val="楷体"/>
      <charset val="134"/>
    </font>
    <font>
      <b/>
      <sz val="14"/>
      <color rgb="FF000000"/>
      <name val="楷体"/>
      <charset val="134"/>
    </font>
    <font>
      <b/>
      <sz val="12"/>
      <color rgb="FF000000"/>
      <name val="楷体"/>
      <charset val="134"/>
    </font>
    <font>
      <sz val="9"/>
      <color rgb="FF000000"/>
      <name val="宋体"/>
      <charset val="204"/>
    </font>
    <font>
      <b/>
      <sz val="11"/>
      <name val="宋体"/>
      <charset val="134"/>
    </font>
    <font>
      <sz val="9"/>
      <name val="黑体"/>
      <charset val="134"/>
    </font>
    <font>
      <b/>
      <sz val="9"/>
      <color rgb="FF000000"/>
      <name val="宋体"/>
      <charset val="134"/>
    </font>
    <font>
      <b/>
      <sz val="9"/>
      <name val="宋体"/>
      <charset val="134"/>
    </font>
    <font>
      <sz val="9"/>
      <color theme="1"/>
      <name val="宋体"/>
      <charset val="134"/>
    </font>
    <font>
      <sz val="11"/>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方正仿宋_GBK"/>
      <charset val="134"/>
    </font>
    <font>
      <sz val="9"/>
      <name val="Calibri"/>
      <charset val="134"/>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 fillId="4"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5" borderId="12" applyNumberFormat="0" applyAlignment="0" applyProtection="0">
      <alignment vertical="center"/>
    </xf>
    <xf numFmtId="0" fontId="31" fillId="6" borderId="13" applyNumberFormat="0" applyAlignment="0" applyProtection="0">
      <alignment vertical="center"/>
    </xf>
    <xf numFmtId="0" fontId="32" fillId="6" borderId="12" applyNumberFormat="0" applyAlignment="0" applyProtection="0">
      <alignment vertical="center"/>
    </xf>
    <xf numFmtId="0" fontId="33" fillId="7"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protection locked="0"/>
    </xf>
  </cellStyleXfs>
  <cellXfs count="118">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1" fillId="0" borderId="0" xfId="0" applyFont="1" applyAlignment="1">
      <alignment vertical="center" wrapText="1"/>
    </xf>
    <xf numFmtId="0" fontId="0" fillId="0" borderId="0" xfId="0" applyFont="1" applyAlignment="1">
      <alignment horizontal="center" vertical="center"/>
    </xf>
    <xf numFmtId="0" fontId="0" fillId="0" borderId="0" xfId="0" applyFont="1">
      <alignment vertical="center"/>
    </xf>
    <xf numFmtId="0" fontId="3" fillId="0" borderId="0" xfId="0" applyFo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0" fillId="0" borderId="4" xfId="0" applyFont="1" applyBorder="1" applyAlignment="1">
      <alignment horizontal="center" vertical="center" wrapText="1"/>
    </xf>
    <xf numFmtId="0" fontId="0" fillId="0" borderId="1" xfId="0" applyFont="1" applyBorder="1" applyAlignment="1">
      <alignment horizontal="center" vertical="center"/>
    </xf>
    <xf numFmtId="0" fontId="0" fillId="0" borderId="7" xfId="0" applyFont="1" applyBorder="1" applyAlignment="1">
      <alignment horizontal="center" vertical="center" wrapText="1"/>
    </xf>
    <xf numFmtId="0" fontId="0" fillId="0" borderId="4" xfId="0" applyFont="1" applyBorder="1" applyAlignment="1">
      <alignment horizontal="center" vertical="center"/>
    </xf>
    <xf numFmtId="0" fontId="0" fillId="0" borderId="1" xfId="0" applyFont="1" applyBorder="1">
      <alignment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9" fontId="0" fillId="0" borderId="1" xfId="0" applyNumberFormat="1" applyFont="1" applyBorder="1">
      <alignment vertical="center"/>
    </xf>
    <xf numFmtId="0" fontId="0" fillId="0" borderId="6" xfId="0" applyFont="1" applyBorder="1" applyAlignment="1">
      <alignment horizontal="center" vertical="center" wrapText="1"/>
    </xf>
    <xf numFmtId="0" fontId="0" fillId="0" borderId="0" xfId="0" applyFill="1" applyAlignment="1">
      <alignment horizontal="left" vertical="center" wrapText="1"/>
    </xf>
    <xf numFmtId="0" fontId="0" fillId="0" borderId="0" xfId="0" applyFont="1" applyAlignment="1">
      <alignment vertical="center" wrapText="1"/>
    </xf>
    <xf numFmtId="0" fontId="10" fillId="0" borderId="0" xfId="0" applyFont="1" applyAlignment="1">
      <alignment vertical="center" wrapText="1"/>
    </xf>
    <xf numFmtId="0" fontId="6" fillId="0" borderId="0" xfId="0" applyFont="1" applyFill="1" applyAlignment="1">
      <alignment horizontal="center" vertical="center" wrapText="1"/>
    </xf>
    <xf numFmtId="0" fontId="2" fillId="0" borderId="0" xfId="0" applyFont="1" applyFill="1" applyAlignment="1">
      <alignment vertical="center"/>
    </xf>
    <xf numFmtId="0" fontId="0" fillId="0" borderId="0" xfId="0" applyFill="1">
      <alignment vertical="center"/>
    </xf>
    <xf numFmtId="0" fontId="0" fillId="0" borderId="0" xfId="0" applyFill="1">
      <alignment vertical="center"/>
    </xf>
    <xf numFmtId="0" fontId="0" fillId="0" borderId="0" xfId="0" applyFont="1" applyFill="1">
      <alignment vertical="center"/>
    </xf>
    <xf numFmtId="0" fontId="11" fillId="0" borderId="0" xfId="0" applyFont="1" applyFill="1">
      <alignment vertical="center"/>
    </xf>
    <xf numFmtId="0" fontId="11" fillId="0" borderId="0" xfId="0" applyFont="1" applyFill="1">
      <alignment vertical="center"/>
    </xf>
    <xf numFmtId="0" fontId="11"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Border="1">
      <alignment vertical="center"/>
    </xf>
    <xf numFmtId="176" fontId="0" fillId="0" borderId="0" xfId="0" applyNumberFormat="1">
      <alignment vertical="center"/>
    </xf>
    <xf numFmtId="176" fontId="4" fillId="0" borderId="0" xfId="0" applyNumberFormat="1" applyFont="1" applyAlignment="1">
      <alignment horizontal="center" vertical="center"/>
    </xf>
    <xf numFmtId="0" fontId="12" fillId="0" borderId="1" xfId="0" applyFont="1" applyBorder="1" applyAlignment="1">
      <alignment horizontal="center" vertical="center" wrapText="1"/>
    </xf>
    <xf numFmtId="176" fontId="12"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176" fontId="7"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center"/>
    </xf>
    <xf numFmtId="0" fontId="5" fillId="0" borderId="1" xfId="0" applyNumberFormat="1" applyFont="1" applyBorder="1" applyAlignment="1">
      <alignment horizontal="center" vertical="center" wrapText="1"/>
    </xf>
    <xf numFmtId="0" fontId="0" fillId="0" borderId="1" xfId="0" applyBorder="1">
      <alignment vertical="center"/>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1" xfId="0" applyFont="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Alignment="1">
      <alignment horizontal="center" vertical="center"/>
    </xf>
    <xf numFmtId="176" fontId="11"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176" fontId="20"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3" borderId="1" xfId="0" applyNumberFormat="1" applyFont="1" applyFill="1" applyBorder="1" applyAlignment="1">
      <alignment horizontal="left" vertical="center" wrapText="1"/>
    </xf>
    <xf numFmtId="0" fontId="15" fillId="0" borderId="8" xfId="0" applyNumberFormat="1" applyFont="1" applyFill="1" applyBorder="1" applyAlignment="1">
      <alignment horizontal="center" vertical="center" wrapText="1"/>
    </xf>
    <xf numFmtId="0" fontId="15" fillId="0" borderId="8" xfId="0" applyNumberFormat="1"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6" fillId="0" borderId="0" xfId="0" applyFont="1">
      <alignment vertical="center"/>
    </xf>
    <xf numFmtId="0" fontId="19" fillId="0" borderId="0" xfId="0" applyFont="1" applyFill="1" applyAlignment="1">
      <alignment horizontal="center" vertical="center"/>
    </xf>
    <xf numFmtId="0" fontId="19" fillId="0" borderId="0" xfId="0" applyFont="1" applyAlignment="1">
      <alignment horizontal="center" vertical="center"/>
    </xf>
    <xf numFmtId="0" fontId="20" fillId="3" borderId="1" xfId="0" applyFont="1" applyFill="1" applyBorder="1" applyAlignment="1">
      <alignment horizontal="center" vertical="center" wrapText="1"/>
    </xf>
    <xf numFmtId="0" fontId="20" fillId="3" borderId="1" xfId="0" applyNumberFormat="1" applyFont="1" applyFill="1" applyBorder="1" applyAlignment="1">
      <alignment horizontal="center" vertical="center" wrapText="1"/>
    </xf>
    <xf numFmtId="176" fontId="20" fillId="3" borderId="1" xfId="0" applyNumberFormat="1" applyFont="1" applyFill="1" applyBorder="1" applyAlignment="1">
      <alignment horizontal="center" vertical="center" wrapText="1"/>
    </xf>
    <xf numFmtId="0" fontId="20" fillId="3" borderId="1" xfId="0" applyFont="1" applyFill="1"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1" fillId="0" borderId="0" xfId="0" applyFont="1" applyBorder="1" applyAlignment="1">
      <alignment vertical="center" wrapText="1"/>
    </xf>
    <xf numFmtId="0" fontId="21" fillId="0" borderId="0"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622300</xdr:colOff>
      <xdr:row>74</xdr:row>
      <xdr:rowOff>0</xdr:rowOff>
    </xdr:from>
    <xdr:ext cx="111125" cy="128904"/>
    <xdr:sp>
      <xdr:nvSpPr>
        <xdr:cNvPr id="12"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13"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14"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15"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16"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17"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18"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19"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20"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21"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22"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23"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24"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25"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26"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74</xdr:row>
      <xdr:rowOff>0</xdr:rowOff>
    </xdr:from>
    <xdr:ext cx="111125" cy="128904"/>
    <xdr:sp>
      <xdr:nvSpPr>
        <xdr:cNvPr id="27" name="textbox1"/>
        <xdr:cNvSpPr txBox="1"/>
      </xdr:nvSpPr>
      <xdr:spPr>
        <a:xfrm>
          <a:off x="9130665" y="429545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65</xdr:row>
      <xdr:rowOff>0</xdr:rowOff>
    </xdr:from>
    <xdr:ext cx="112395" cy="123160"/>
    <xdr:sp>
      <xdr:nvSpPr>
        <xdr:cNvPr id="2" name="textbox1"/>
        <xdr:cNvSpPr txBox="1"/>
      </xdr:nvSpPr>
      <xdr:spPr>
        <a:xfrm>
          <a:off x="9129395" y="36350575"/>
          <a:ext cx="112395" cy="1225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67</xdr:row>
      <xdr:rowOff>0</xdr:rowOff>
    </xdr:from>
    <xdr:ext cx="111125" cy="128904"/>
    <xdr:sp>
      <xdr:nvSpPr>
        <xdr:cNvPr id="3" name="textbox1"/>
        <xdr:cNvSpPr txBox="1"/>
      </xdr:nvSpPr>
      <xdr:spPr>
        <a:xfrm>
          <a:off x="9130665" y="381412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25075"/>
    <xdr:sp>
      <xdr:nvSpPr>
        <xdr:cNvPr id="4" name="textbox1"/>
        <xdr:cNvSpPr txBox="1"/>
      </xdr:nvSpPr>
      <xdr:spPr>
        <a:xfrm>
          <a:off x="9129395" y="38877875"/>
          <a:ext cx="112395" cy="124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25075"/>
    <xdr:sp>
      <xdr:nvSpPr>
        <xdr:cNvPr id="5" name="textbox1"/>
        <xdr:cNvSpPr txBox="1"/>
      </xdr:nvSpPr>
      <xdr:spPr>
        <a:xfrm>
          <a:off x="9129395" y="38877875"/>
          <a:ext cx="112395" cy="124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25075"/>
    <xdr:sp>
      <xdr:nvSpPr>
        <xdr:cNvPr id="6" name="textbox1"/>
        <xdr:cNvSpPr txBox="1"/>
      </xdr:nvSpPr>
      <xdr:spPr>
        <a:xfrm>
          <a:off x="9129395" y="38877875"/>
          <a:ext cx="112395" cy="124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25075"/>
    <xdr:sp>
      <xdr:nvSpPr>
        <xdr:cNvPr id="28" name="textbox1"/>
        <xdr:cNvSpPr txBox="1"/>
      </xdr:nvSpPr>
      <xdr:spPr>
        <a:xfrm>
          <a:off x="9129395" y="38877875"/>
          <a:ext cx="112395" cy="124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25075"/>
    <xdr:sp>
      <xdr:nvSpPr>
        <xdr:cNvPr id="29" name="textbox1"/>
        <xdr:cNvSpPr txBox="1"/>
      </xdr:nvSpPr>
      <xdr:spPr>
        <a:xfrm>
          <a:off x="9129395" y="38877875"/>
          <a:ext cx="112395" cy="124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30818"/>
    <xdr:sp>
      <xdr:nvSpPr>
        <xdr:cNvPr id="30" name="textbox1"/>
        <xdr:cNvSpPr txBox="1"/>
      </xdr:nvSpPr>
      <xdr:spPr>
        <a:xfrm>
          <a:off x="9129395" y="38877875"/>
          <a:ext cx="112395" cy="1308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25075"/>
    <xdr:sp>
      <xdr:nvSpPr>
        <xdr:cNvPr id="31" name="textbox1"/>
        <xdr:cNvSpPr txBox="1"/>
      </xdr:nvSpPr>
      <xdr:spPr>
        <a:xfrm>
          <a:off x="9129395" y="38877875"/>
          <a:ext cx="112395" cy="124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25075"/>
    <xdr:sp>
      <xdr:nvSpPr>
        <xdr:cNvPr id="32" name="textbox1"/>
        <xdr:cNvSpPr txBox="1"/>
      </xdr:nvSpPr>
      <xdr:spPr>
        <a:xfrm>
          <a:off x="9129395" y="38877875"/>
          <a:ext cx="112395" cy="124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68</xdr:row>
      <xdr:rowOff>0</xdr:rowOff>
    </xdr:from>
    <xdr:ext cx="112395" cy="130818"/>
    <xdr:sp>
      <xdr:nvSpPr>
        <xdr:cNvPr id="33" name="textbox1"/>
        <xdr:cNvSpPr txBox="1"/>
      </xdr:nvSpPr>
      <xdr:spPr>
        <a:xfrm>
          <a:off x="9129395" y="38877875"/>
          <a:ext cx="112395" cy="1308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70</xdr:row>
      <xdr:rowOff>0</xdr:rowOff>
    </xdr:from>
    <xdr:ext cx="111125" cy="128904"/>
    <xdr:sp>
      <xdr:nvSpPr>
        <xdr:cNvPr id="34" name="textbox1"/>
        <xdr:cNvSpPr txBox="1"/>
      </xdr:nvSpPr>
      <xdr:spPr>
        <a:xfrm>
          <a:off x="9130665" y="403891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70</xdr:row>
      <xdr:rowOff>0</xdr:rowOff>
    </xdr:from>
    <xdr:ext cx="112395" cy="130818"/>
    <xdr:sp>
      <xdr:nvSpPr>
        <xdr:cNvPr id="35" name="textbox1"/>
        <xdr:cNvSpPr txBox="1"/>
      </xdr:nvSpPr>
      <xdr:spPr>
        <a:xfrm>
          <a:off x="9129395" y="40389175"/>
          <a:ext cx="112395" cy="1308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70</xdr:row>
      <xdr:rowOff>0</xdr:rowOff>
    </xdr:from>
    <xdr:ext cx="111125" cy="128904"/>
    <xdr:sp>
      <xdr:nvSpPr>
        <xdr:cNvPr id="36" name="textbox1"/>
        <xdr:cNvSpPr txBox="1"/>
      </xdr:nvSpPr>
      <xdr:spPr>
        <a:xfrm>
          <a:off x="9130665" y="403891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70</xdr:row>
      <xdr:rowOff>0</xdr:rowOff>
    </xdr:from>
    <xdr:ext cx="111125" cy="128904"/>
    <xdr:sp>
      <xdr:nvSpPr>
        <xdr:cNvPr id="37" name="textbox1"/>
        <xdr:cNvSpPr txBox="1"/>
      </xdr:nvSpPr>
      <xdr:spPr>
        <a:xfrm>
          <a:off x="9130665" y="4038917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621030</xdr:colOff>
      <xdr:row>70</xdr:row>
      <xdr:rowOff>0</xdr:rowOff>
    </xdr:from>
    <xdr:ext cx="112395" cy="130818"/>
    <xdr:sp>
      <xdr:nvSpPr>
        <xdr:cNvPr id="38" name="textbox1"/>
        <xdr:cNvSpPr txBox="1"/>
      </xdr:nvSpPr>
      <xdr:spPr>
        <a:xfrm>
          <a:off x="9129395" y="40389175"/>
          <a:ext cx="112395" cy="1308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68</xdr:row>
      <xdr:rowOff>0</xdr:rowOff>
    </xdr:from>
    <xdr:ext cx="111125" cy="119697"/>
    <xdr:sp>
      <xdr:nvSpPr>
        <xdr:cNvPr id="39" name="textbox1"/>
        <xdr:cNvSpPr txBox="1"/>
      </xdr:nvSpPr>
      <xdr:spPr>
        <a:xfrm>
          <a:off x="9130665" y="38877875"/>
          <a:ext cx="111125" cy="1193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45"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46"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47"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48"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49"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0"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1"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2"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3"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4"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5"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6"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7"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8"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59"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7</xdr:row>
      <xdr:rowOff>0</xdr:rowOff>
    </xdr:from>
    <xdr:ext cx="111125" cy="128904"/>
    <xdr:sp>
      <xdr:nvSpPr>
        <xdr:cNvPr id="60" name="textbox1"/>
        <xdr:cNvSpPr txBox="1"/>
      </xdr:nvSpPr>
      <xdr:spPr>
        <a:xfrm>
          <a:off x="9130665" y="340360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7"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8"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9"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10"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11"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1"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2"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3"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4"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5"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6"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7"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8"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69"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70"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7</xdr:col>
      <xdr:colOff>622300</xdr:colOff>
      <xdr:row>95</xdr:row>
      <xdr:rowOff>0</xdr:rowOff>
    </xdr:from>
    <xdr:ext cx="111125" cy="128904"/>
    <xdr:sp>
      <xdr:nvSpPr>
        <xdr:cNvPr id="71" name="textbox1"/>
        <xdr:cNvSpPr txBox="1"/>
      </xdr:nvSpPr>
      <xdr:spPr>
        <a:xfrm>
          <a:off x="9130665" y="56842025"/>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
  <sheetViews>
    <sheetView tabSelected="1" workbookViewId="0">
      <pane ySplit="2" topLeftCell="A3" activePane="bottomLeft" state="frozen"/>
      <selection/>
      <selection pane="bottomLeft" activeCell="L3" sqref="L3"/>
    </sheetView>
  </sheetViews>
  <sheetFormatPr defaultColWidth="9" defaultRowHeight="13.5"/>
  <cols>
    <col min="1" max="1" width="2.70833333333333" customWidth="1"/>
    <col min="2" max="2" width="36.775" style="3" customWidth="1"/>
    <col min="3" max="3" width="6.975" customWidth="1"/>
    <col min="4" max="4" width="5.625" style="3" customWidth="1"/>
    <col min="5" max="5" width="11.6666666666667" style="13" customWidth="1"/>
    <col min="6" max="6" width="35.8333333333333" style="13" customWidth="1"/>
    <col min="7" max="7" width="12.075" style="51" customWidth="1"/>
    <col min="8" max="8" width="39.1666666666667" customWidth="1"/>
    <col min="9" max="9" width="34.1666666666667" style="13" customWidth="1"/>
    <col min="10" max="10" width="7.075" customWidth="1"/>
    <col min="11" max="11" width="13.75" customWidth="1"/>
  </cols>
  <sheetData>
    <row r="1" ht="43" customHeight="1" spans="1:11">
      <c r="A1" s="5" t="s">
        <v>0</v>
      </c>
      <c r="B1" s="6"/>
      <c r="C1" s="6"/>
      <c r="D1" s="6"/>
      <c r="E1" s="5"/>
      <c r="F1" s="5"/>
      <c r="G1" s="52"/>
      <c r="H1" s="6"/>
      <c r="I1" s="5"/>
      <c r="J1" s="6"/>
      <c r="K1" s="6"/>
    </row>
    <row r="2" s="39" customFormat="1" ht="33" customHeight="1" spans="1:11">
      <c r="A2" s="53" t="s">
        <v>1</v>
      </c>
      <c r="B2" s="53" t="s">
        <v>2</v>
      </c>
      <c r="C2" s="53" t="s">
        <v>3</v>
      </c>
      <c r="D2" s="53" t="s">
        <v>4</v>
      </c>
      <c r="E2" s="53" t="s">
        <v>5</v>
      </c>
      <c r="F2" s="53" t="s">
        <v>6</v>
      </c>
      <c r="G2" s="54" t="s">
        <v>7</v>
      </c>
      <c r="H2" s="53" t="s">
        <v>8</v>
      </c>
      <c r="I2" s="53" t="s">
        <v>9</v>
      </c>
      <c r="J2" s="53" t="s">
        <v>10</v>
      </c>
      <c r="K2" s="53" t="s">
        <v>11</v>
      </c>
    </row>
    <row r="3" s="13" customFormat="1" ht="33" customHeight="1" spans="1:11">
      <c r="A3" s="7"/>
      <c r="B3" s="7"/>
      <c r="C3" s="53" t="s">
        <v>12</v>
      </c>
      <c r="D3" s="53"/>
      <c r="E3" s="7" t="s">
        <v>13</v>
      </c>
      <c r="F3" s="53" t="s">
        <v>14</v>
      </c>
      <c r="G3" s="55">
        <f>G4+G11+G32+G35+G41+G49+G80+G89</f>
        <v>138424.84</v>
      </c>
      <c r="H3" s="7"/>
      <c r="I3" s="7"/>
      <c r="J3" s="7"/>
      <c r="K3" s="7"/>
    </row>
    <row r="4" s="13" customFormat="1" ht="33" customHeight="1" spans="1:11">
      <c r="A4" s="7" t="s">
        <v>15</v>
      </c>
      <c r="B4" s="56" t="s">
        <v>16</v>
      </c>
      <c r="C4" s="57"/>
      <c r="D4" s="58" t="s">
        <v>17</v>
      </c>
      <c r="E4" s="7" t="s">
        <v>18</v>
      </c>
      <c r="F4" s="58" t="s">
        <v>19</v>
      </c>
      <c r="G4" s="55">
        <v>21840</v>
      </c>
      <c r="H4" s="7"/>
      <c r="I4" s="7"/>
      <c r="J4" s="7"/>
      <c r="K4" s="7"/>
    </row>
    <row r="5" s="40" customFormat="1" ht="40" customHeight="1" spans="1:11">
      <c r="A5" s="59">
        <v>1</v>
      </c>
      <c r="B5" s="60" t="s">
        <v>20</v>
      </c>
      <c r="C5" s="60" t="s">
        <v>21</v>
      </c>
      <c r="D5" s="60" t="s">
        <v>22</v>
      </c>
      <c r="E5" s="60" t="s">
        <v>23</v>
      </c>
      <c r="F5" s="61" t="s">
        <v>24</v>
      </c>
      <c r="G5" s="62">
        <v>1300</v>
      </c>
      <c r="H5" s="63" t="s">
        <v>25</v>
      </c>
      <c r="I5" s="63" t="s">
        <v>26</v>
      </c>
      <c r="J5" s="60" t="s">
        <v>27</v>
      </c>
      <c r="K5" s="60" t="s">
        <v>28</v>
      </c>
    </row>
    <row r="6" ht="53" customHeight="1" spans="1:11">
      <c r="A6" s="8">
        <v>2</v>
      </c>
      <c r="B6" s="9" t="s">
        <v>29</v>
      </c>
      <c r="C6" s="9" t="s">
        <v>21</v>
      </c>
      <c r="D6" s="9" t="s">
        <v>22</v>
      </c>
      <c r="E6" s="9" t="s">
        <v>30</v>
      </c>
      <c r="F6" s="64" t="s">
        <v>31</v>
      </c>
      <c r="G6" s="65">
        <v>1560</v>
      </c>
      <c r="H6" s="64" t="s">
        <v>25</v>
      </c>
      <c r="I6" s="64" t="s">
        <v>32</v>
      </c>
      <c r="J6" s="9" t="s">
        <v>33</v>
      </c>
      <c r="K6" s="9" t="s">
        <v>28</v>
      </c>
    </row>
    <row r="7" s="3" customFormat="1" ht="33" customHeight="1" spans="1:11">
      <c r="A7" s="8">
        <v>3</v>
      </c>
      <c r="B7" s="9" t="s">
        <v>34</v>
      </c>
      <c r="C7" s="9" t="s">
        <v>35</v>
      </c>
      <c r="D7" s="9" t="s">
        <v>22</v>
      </c>
      <c r="E7" s="9" t="s">
        <v>36</v>
      </c>
      <c r="F7" s="64" t="s">
        <v>37</v>
      </c>
      <c r="G7" s="65">
        <v>3000</v>
      </c>
      <c r="H7" s="64" t="s">
        <v>38</v>
      </c>
      <c r="I7" s="64" t="s">
        <v>39</v>
      </c>
      <c r="J7" s="9" t="s">
        <v>40</v>
      </c>
      <c r="K7" s="9" t="s">
        <v>28</v>
      </c>
    </row>
    <row r="8" s="41" customFormat="1" ht="50" customHeight="1" spans="1:11">
      <c r="A8" s="8">
        <v>4</v>
      </c>
      <c r="B8" s="9" t="s">
        <v>41</v>
      </c>
      <c r="C8" s="9" t="s">
        <v>35</v>
      </c>
      <c r="D8" s="9" t="s">
        <v>22</v>
      </c>
      <c r="E8" s="9" t="s">
        <v>42</v>
      </c>
      <c r="F8" s="64" t="s">
        <v>43</v>
      </c>
      <c r="G8" s="65">
        <v>780</v>
      </c>
      <c r="H8" s="64" t="s">
        <v>44</v>
      </c>
      <c r="I8" s="64" t="s">
        <v>45</v>
      </c>
      <c r="J8" s="9" t="s">
        <v>46</v>
      </c>
      <c r="K8" s="9" t="s">
        <v>47</v>
      </c>
    </row>
    <row r="9" ht="36" customHeight="1" spans="1:11">
      <c r="A9" s="8">
        <v>5</v>
      </c>
      <c r="B9" s="66" t="s">
        <v>48</v>
      </c>
      <c r="C9" s="9" t="s">
        <v>49</v>
      </c>
      <c r="D9" s="9" t="s">
        <v>22</v>
      </c>
      <c r="E9" s="9" t="s">
        <v>50</v>
      </c>
      <c r="F9" s="67" t="s">
        <v>51</v>
      </c>
      <c r="G9" s="65">
        <v>14000</v>
      </c>
      <c r="H9" s="64" t="s">
        <v>52</v>
      </c>
      <c r="I9" s="64" t="s">
        <v>53</v>
      </c>
      <c r="J9" s="9" t="s">
        <v>46</v>
      </c>
      <c r="K9" s="9" t="s">
        <v>54</v>
      </c>
    </row>
    <row r="10" ht="58" customHeight="1" spans="1:11">
      <c r="A10" s="8">
        <v>6</v>
      </c>
      <c r="B10" s="9" t="s">
        <v>55</v>
      </c>
      <c r="C10" s="9" t="s">
        <v>49</v>
      </c>
      <c r="D10" s="9" t="s">
        <v>22</v>
      </c>
      <c r="E10" s="9" t="s">
        <v>50</v>
      </c>
      <c r="F10" s="67" t="s">
        <v>56</v>
      </c>
      <c r="G10" s="65">
        <v>1200</v>
      </c>
      <c r="H10" s="64" t="s">
        <v>57</v>
      </c>
      <c r="I10" s="67" t="s">
        <v>58</v>
      </c>
      <c r="J10" s="9" t="s">
        <v>46</v>
      </c>
      <c r="K10" s="9" t="s">
        <v>54</v>
      </c>
    </row>
    <row r="11" ht="28" customHeight="1" spans="1:11">
      <c r="A11" s="68" t="s">
        <v>59</v>
      </c>
      <c r="B11" s="56" t="s">
        <v>60</v>
      </c>
      <c r="C11" s="57"/>
      <c r="D11" s="58" t="s">
        <v>17</v>
      </c>
      <c r="E11" s="69" t="s">
        <v>61</v>
      </c>
      <c r="F11" s="58" t="s">
        <v>19</v>
      </c>
      <c r="G11" s="55">
        <v>41053.34</v>
      </c>
      <c r="H11" s="70"/>
      <c r="I11" s="18"/>
      <c r="J11" s="70"/>
      <c r="K11" s="70"/>
    </row>
    <row r="12" s="42" customFormat="1" ht="40" customHeight="1" spans="1:11">
      <c r="A12" s="59">
        <v>1</v>
      </c>
      <c r="B12" s="60" t="s">
        <v>62</v>
      </c>
      <c r="C12" s="71" t="s">
        <v>63</v>
      </c>
      <c r="D12" s="60" t="s">
        <v>64</v>
      </c>
      <c r="E12" s="60" t="s">
        <v>65</v>
      </c>
      <c r="F12" s="63" t="s">
        <v>66</v>
      </c>
      <c r="G12" s="62">
        <v>288.39</v>
      </c>
      <c r="H12" s="63" t="s">
        <v>67</v>
      </c>
      <c r="I12" s="63" t="s">
        <v>68</v>
      </c>
      <c r="J12" s="60" t="s">
        <v>46</v>
      </c>
      <c r="K12" s="60" t="s">
        <v>69</v>
      </c>
    </row>
    <row r="13" s="42" customFormat="1" ht="41" customHeight="1" spans="1:11">
      <c r="A13" s="59">
        <v>2</v>
      </c>
      <c r="B13" s="60" t="s">
        <v>70</v>
      </c>
      <c r="C13" s="71" t="s">
        <v>63</v>
      </c>
      <c r="D13" s="60" t="s">
        <v>64</v>
      </c>
      <c r="E13" s="60" t="s">
        <v>71</v>
      </c>
      <c r="F13" s="63" t="s">
        <v>72</v>
      </c>
      <c r="G13" s="62">
        <v>2100</v>
      </c>
      <c r="H13" s="63" t="s">
        <v>73</v>
      </c>
      <c r="I13" s="63" t="s">
        <v>68</v>
      </c>
      <c r="J13" s="60" t="s">
        <v>46</v>
      </c>
      <c r="K13" s="60" t="s">
        <v>74</v>
      </c>
    </row>
    <row r="14" s="42" customFormat="1" ht="40" customHeight="1" spans="1:11">
      <c r="A14" s="59">
        <v>3</v>
      </c>
      <c r="B14" s="60" t="s">
        <v>75</v>
      </c>
      <c r="C14" s="60" t="s">
        <v>63</v>
      </c>
      <c r="D14" s="60" t="s">
        <v>64</v>
      </c>
      <c r="E14" s="60" t="s">
        <v>76</v>
      </c>
      <c r="F14" s="63" t="s">
        <v>77</v>
      </c>
      <c r="G14" s="62">
        <v>19500</v>
      </c>
      <c r="H14" s="63" t="s">
        <v>73</v>
      </c>
      <c r="I14" s="63" t="s">
        <v>68</v>
      </c>
      <c r="J14" s="60" t="s">
        <v>46</v>
      </c>
      <c r="K14" s="60" t="s">
        <v>74</v>
      </c>
    </row>
    <row r="15" s="42" customFormat="1" ht="36" customHeight="1" spans="1:11">
      <c r="A15" s="59">
        <v>4</v>
      </c>
      <c r="B15" s="60" t="s">
        <v>78</v>
      </c>
      <c r="C15" s="60" t="s">
        <v>63</v>
      </c>
      <c r="D15" s="60" t="s">
        <v>64</v>
      </c>
      <c r="E15" s="60" t="s">
        <v>79</v>
      </c>
      <c r="F15" s="63" t="s">
        <v>80</v>
      </c>
      <c r="G15" s="62">
        <v>263.78</v>
      </c>
      <c r="H15" s="63" t="s">
        <v>81</v>
      </c>
      <c r="I15" s="63" t="s">
        <v>68</v>
      </c>
      <c r="J15" s="60" t="s">
        <v>46</v>
      </c>
      <c r="K15" s="60" t="s">
        <v>74</v>
      </c>
    </row>
    <row r="16" s="42" customFormat="1" ht="31" customHeight="1" spans="1:11">
      <c r="A16" s="59">
        <v>5</v>
      </c>
      <c r="B16" s="60" t="s">
        <v>82</v>
      </c>
      <c r="C16" s="60" t="s">
        <v>63</v>
      </c>
      <c r="D16" s="60" t="s">
        <v>64</v>
      </c>
      <c r="E16" s="60" t="s">
        <v>83</v>
      </c>
      <c r="F16" s="63" t="s">
        <v>84</v>
      </c>
      <c r="G16" s="62">
        <v>182.9</v>
      </c>
      <c r="H16" s="63" t="s">
        <v>85</v>
      </c>
      <c r="I16" s="63" t="s">
        <v>68</v>
      </c>
      <c r="J16" s="60" t="s">
        <v>46</v>
      </c>
      <c r="K16" s="60" t="s">
        <v>74</v>
      </c>
    </row>
    <row r="17" s="42" customFormat="1" ht="29" customHeight="1" spans="1:11">
      <c r="A17" s="59">
        <v>6</v>
      </c>
      <c r="B17" s="60" t="s">
        <v>86</v>
      </c>
      <c r="C17" s="60" t="s">
        <v>63</v>
      </c>
      <c r="D17" s="60" t="s">
        <v>64</v>
      </c>
      <c r="E17" s="60" t="s">
        <v>87</v>
      </c>
      <c r="F17" s="63" t="s">
        <v>88</v>
      </c>
      <c r="G17" s="62">
        <v>2696.73</v>
      </c>
      <c r="H17" s="63" t="s">
        <v>89</v>
      </c>
      <c r="I17" s="63" t="s">
        <v>68</v>
      </c>
      <c r="J17" s="60" t="s">
        <v>46</v>
      </c>
      <c r="K17" s="60" t="s">
        <v>74</v>
      </c>
    </row>
    <row r="18" s="42" customFormat="1" ht="28" customHeight="1" spans="1:11">
      <c r="A18" s="59">
        <v>7</v>
      </c>
      <c r="B18" s="60" t="s">
        <v>90</v>
      </c>
      <c r="C18" s="60" t="s">
        <v>63</v>
      </c>
      <c r="D18" s="60" t="s">
        <v>64</v>
      </c>
      <c r="E18" s="60" t="s">
        <v>91</v>
      </c>
      <c r="F18" s="63" t="s">
        <v>92</v>
      </c>
      <c r="G18" s="62">
        <v>1089.58</v>
      </c>
      <c r="H18" s="63" t="s">
        <v>93</v>
      </c>
      <c r="I18" s="63" t="s">
        <v>68</v>
      </c>
      <c r="J18" s="60" t="s">
        <v>46</v>
      </c>
      <c r="K18" s="60" t="s">
        <v>74</v>
      </c>
    </row>
    <row r="19" s="42" customFormat="1" ht="33" customHeight="1" spans="1:11">
      <c r="A19" s="59">
        <v>8</v>
      </c>
      <c r="B19" s="60" t="s">
        <v>94</v>
      </c>
      <c r="C19" s="60" t="s">
        <v>63</v>
      </c>
      <c r="D19" s="60" t="s">
        <v>64</v>
      </c>
      <c r="E19" s="60" t="s">
        <v>50</v>
      </c>
      <c r="F19" s="63" t="s">
        <v>95</v>
      </c>
      <c r="G19" s="62">
        <v>851.96</v>
      </c>
      <c r="H19" s="63" t="s">
        <v>96</v>
      </c>
      <c r="I19" s="63" t="s">
        <v>68</v>
      </c>
      <c r="J19" s="60" t="s">
        <v>46</v>
      </c>
      <c r="K19" s="60" t="s">
        <v>74</v>
      </c>
    </row>
    <row r="20" s="42" customFormat="1" ht="51" customHeight="1" spans="1:11">
      <c r="A20" s="59">
        <v>9</v>
      </c>
      <c r="B20" s="60" t="s">
        <v>97</v>
      </c>
      <c r="C20" s="60" t="s">
        <v>63</v>
      </c>
      <c r="D20" s="60" t="s">
        <v>64</v>
      </c>
      <c r="E20" s="60" t="s">
        <v>98</v>
      </c>
      <c r="F20" s="63" t="s">
        <v>99</v>
      </c>
      <c r="G20" s="62">
        <v>1200</v>
      </c>
      <c r="H20" s="63" t="s">
        <v>100</v>
      </c>
      <c r="I20" s="63" t="s">
        <v>68</v>
      </c>
      <c r="J20" s="60" t="s">
        <v>46</v>
      </c>
      <c r="K20" s="60" t="s">
        <v>74</v>
      </c>
    </row>
    <row r="21" ht="45" spans="1:11">
      <c r="A21" s="8">
        <v>10</v>
      </c>
      <c r="B21" s="9" t="s">
        <v>101</v>
      </c>
      <c r="C21" s="9" t="s">
        <v>102</v>
      </c>
      <c r="D21" s="9" t="s">
        <v>22</v>
      </c>
      <c r="E21" s="9" t="s">
        <v>103</v>
      </c>
      <c r="F21" s="64" t="s">
        <v>104</v>
      </c>
      <c r="G21" s="65">
        <v>1900</v>
      </c>
      <c r="H21" s="64" t="s">
        <v>105</v>
      </c>
      <c r="I21" s="64" t="s">
        <v>106</v>
      </c>
      <c r="J21" s="9" t="s">
        <v>46</v>
      </c>
      <c r="K21" s="9" t="s">
        <v>65</v>
      </c>
    </row>
    <row r="22" ht="50" customHeight="1" spans="1:11">
      <c r="A22" s="8">
        <v>11</v>
      </c>
      <c r="B22" s="9" t="s">
        <v>107</v>
      </c>
      <c r="C22" s="9" t="s">
        <v>102</v>
      </c>
      <c r="D22" s="9" t="s">
        <v>22</v>
      </c>
      <c r="E22" s="9" t="s">
        <v>108</v>
      </c>
      <c r="F22" s="64" t="s">
        <v>109</v>
      </c>
      <c r="G22" s="65">
        <v>500</v>
      </c>
      <c r="H22" s="64" t="s">
        <v>110</v>
      </c>
      <c r="I22" s="64" t="s">
        <v>111</v>
      </c>
      <c r="J22" s="9" t="s">
        <v>112</v>
      </c>
      <c r="K22" s="9" t="s">
        <v>113</v>
      </c>
    </row>
    <row r="23" s="42" customFormat="1" ht="33.75" spans="1:11">
      <c r="A23" s="59">
        <v>12</v>
      </c>
      <c r="B23" s="60" t="s">
        <v>114</v>
      </c>
      <c r="C23" s="60" t="s">
        <v>102</v>
      </c>
      <c r="D23" s="60" t="s">
        <v>22</v>
      </c>
      <c r="E23" s="60" t="s">
        <v>115</v>
      </c>
      <c r="F23" s="63" t="s">
        <v>116</v>
      </c>
      <c r="G23" s="62">
        <v>1600</v>
      </c>
      <c r="H23" s="63" t="s">
        <v>117</v>
      </c>
      <c r="I23" s="63" t="s">
        <v>118</v>
      </c>
      <c r="J23" s="60" t="s">
        <v>46</v>
      </c>
      <c r="K23" s="60" t="s">
        <v>119</v>
      </c>
    </row>
    <row r="24" s="42" customFormat="1" ht="28" customHeight="1" spans="1:11">
      <c r="A24" s="59">
        <v>13</v>
      </c>
      <c r="B24" s="60" t="s">
        <v>120</v>
      </c>
      <c r="C24" s="60" t="s">
        <v>102</v>
      </c>
      <c r="D24" s="60" t="s">
        <v>22</v>
      </c>
      <c r="E24" s="60" t="s">
        <v>121</v>
      </c>
      <c r="F24" s="63" t="s">
        <v>122</v>
      </c>
      <c r="G24" s="62">
        <v>200</v>
      </c>
      <c r="H24" s="63" t="s">
        <v>123</v>
      </c>
      <c r="I24" s="63" t="s">
        <v>118</v>
      </c>
      <c r="J24" s="60" t="s">
        <v>124</v>
      </c>
      <c r="K24" s="60" t="s">
        <v>119</v>
      </c>
    </row>
    <row r="25" s="42" customFormat="1" ht="29" customHeight="1" spans="1:11">
      <c r="A25" s="59">
        <v>14</v>
      </c>
      <c r="B25" s="60" t="s">
        <v>125</v>
      </c>
      <c r="C25" s="60" t="s">
        <v>102</v>
      </c>
      <c r="D25" s="60" t="s">
        <v>22</v>
      </c>
      <c r="E25" s="60" t="s">
        <v>126</v>
      </c>
      <c r="F25" s="63" t="s">
        <v>127</v>
      </c>
      <c r="G25" s="62">
        <v>500</v>
      </c>
      <c r="H25" s="63" t="s">
        <v>123</v>
      </c>
      <c r="I25" s="63" t="s">
        <v>118</v>
      </c>
      <c r="J25" s="60" t="s">
        <v>46</v>
      </c>
      <c r="K25" s="60" t="s">
        <v>119</v>
      </c>
    </row>
    <row r="26" s="43" customFormat="1" ht="22.5" spans="1:11">
      <c r="A26" s="72">
        <v>15</v>
      </c>
      <c r="B26" s="73" t="s">
        <v>128</v>
      </c>
      <c r="C26" s="73" t="s">
        <v>63</v>
      </c>
      <c r="D26" s="73" t="s">
        <v>64</v>
      </c>
      <c r="E26" s="73" t="s">
        <v>83</v>
      </c>
      <c r="F26" s="74" t="s">
        <v>129</v>
      </c>
      <c r="G26" s="75">
        <v>1000</v>
      </c>
      <c r="H26" s="74" t="s">
        <v>130</v>
      </c>
      <c r="I26" s="74" t="s">
        <v>118</v>
      </c>
      <c r="J26" s="73" t="s">
        <v>46</v>
      </c>
      <c r="K26" s="73" t="s">
        <v>83</v>
      </c>
    </row>
    <row r="27" ht="29" customHeight="1" spans="1:11">
      <c r="A27" s="8">
        <v>16</v>
      </c>
      <c r="B27" s="9" t="s">
        <v>131</v>
      </c>
      <c r="C27" s="9" t="s">
        <v>63</v>
      </c>
      <c r="D27" s="9" t="s">
        <v>64</v>
      </c>
      <c r="E27" s="9" t="s">
        <v>65</v>
      </c>
      <c r="F27" s="64" t="s">
        <v>132</v>
      </c>
      <c r="G27" s="65">
        <v>1280</v>
      </c>
      <c r="H27" s="64" t="s">
        <v>130</v>
      </c>
      <c r="I27" s="64" t="s">
        <v>118</v>
      </c>
      <c r="J27" s="9" t="s">
        <v>46</v>
      </c>
      <c r="K27" s="9" t="s">
        <v>65</v>
      </c>
    </row>
    <row r="28" ht="28" customHeight="1" spans="1:11">
      <c r="A28" s="8">
        <v>17</v>
      </c>
      <c r="B28" s="9" t="s">
        <v>133</v>
      </c>
      <c r="C28" s="9" t="s">
        <v>63</v>
      </c>
      <c r="D28" s="9" t="s">
        <v>22</v>
      </c>
      <c r="E28" s="9" t="s">
        <v>50</v>
      </c>
      <c r="F28" s="64" t="s">
        <v>134</v>
      </c>
      <c r="G28" s="65">
        <v>4000</v>
      </c>
      <c r="H28" s="64" t="s">
        <v>130</v>
      </c>
      <c r="I28" s="64" t="s">
        <v>118</v>
      </c>
      <c r="J28" s="9" t="s">
        <v>46</v>
      </c>
      <c r="K28" s="9" t="s">
        <v>50</v>
      </c>
    </row>
    <row r="29" ht="37" customHeight="1" spans="1:11">
      <c r="A29" s="8">
        <v>18</v>
      </c>
      <c r="B29" s="9" t="s">
        <v>135</v>
      </c>
      <c r="C29" s="9" t="s">
        <v>63</v>
      </c>
      <c r="D29" s="9" t="s">
        <v>64</v>
      </c>
      <c r="E29" s="9" t="s">
        <v>136</v>
      </c>
      <c r="F29" s="64" t="s">
        <v>137</v>
      </c>
      <c r="G29" s="65">
        <v>500</v>
      </c>
      <c r="H29" s="64" t="s">
        <v>130</v>
      </c>
      <c r="I29" s="64" t="s">
        <v>118</v>
      </c>
      <c r="J29" s="9" t="s">
        <v>46</v>
      </c>
      <c r="K29" s="9" t="s">
        <v>136</v>
      </c>
    </row>
    <row r="30" ht="22.5" spans="1:11">
      <c r="A30" s="8">
        <v>19</v>
      </c>
      <c r="B30" s="9" t="s">
        <v>138</v>
      </c>
      <c r="C30" s="9" t="s">
        <v>63</v>
      </c>
      <c r="D30" s="9" t="s">
        <v>22</v>
      </c>
      <c r="E30" s="9" t="s">
        <v>139</v>
      </c>
      <c r="F30" s="64" t="s">
        <v>140</v>
      </c>
      <c r="G30" s="65">
        <v>800</v>
      </c>
      <c r="H30" s="64" t="s">
        <v>130</v>
      </c>
      <c r="I30" s="64" t="s">
        <v>118</v>
      </c>
      <c r="J30" s="9" t="s">
        <v>46</v>
      </c>
      <c r="K30" s="9" t="s">
        <v>139</v>
      </c>
    </row>
    <row r="31" ht="29" customHeight="1" spans="1:11">
      <c r="A31" s="8">
        <v>20</v>
      </c>
      <c r="B31" s="9" t="s">
        <v>141</v>
      </c>
      <c r="C31" s="9" t="s">
        <v>63</v>
      </c>
      <c r="D31" s="9" t="s">
        <v>22</v>
      </c>
      <c r="E31" s="9" t="s">
        <v>139</v>
      </c>
      <c r="F31" s="64" t="s">
        <v>142</v>
      </c>
      <c r="G31" s="65">
        <v>600</v>
      </c>
      <c r="H31" s="64" t="s">
        <v>130</v>
      </c>
      <c r="I31" s="64" t="s">
        <v>118</v>
      </c>
      <c r="J31" s="9" t="s">
        <v>46</v>
      </c>
      <c r="K31" s="9" t="s">
        <v>139</v>
      </c>
    </row>
    <row r="32" ht="28" customHeight="1" spans="1:11">
      <c r="A32" s="68" t="s">
        <v>143</v>
      </c>
      <c r="B32" s="56" t="s">
        <v>144</v>
      </c>
      <c r="C32" s="57"/>
      <c r="D32" s="58" t="s">
        <v>17</v>
      </c>
      <c r="E32" s="58" t="s">
        <v>145</v>
      </c>
      <c r="F32" s="58" t="s">
        <v>19</v>
      </c>
      <c r="G32" s="55">
        <v>5300</v>
      </c>
      <c r="H32" s="70"/>
      <c r="I32" s="18"/>
      <c r="J32" s="70"/>
      <c r="K32" s="70"/>
    </row>
    <row r="33" s="44" customFormat="1" ht="48" customHeight="1" spans="1:11">
      <c r="A33" s="76">
        <v>1</v>
      </c>
      <c r="B33" s="71" t="s">
        <v>146</v>
      </c>
      <c r="C33" s="71" t="s">
        <v>35</v>
      </c>
      <c r="D33" s="71" t="s">
        <v>22</v>
      </c>
      <c r="E33" s="71" t="s">
        <v>147</v>
      </c>
      <c r="F33" s="61" t="s">
        <v>148</v>
      </c>
      <c r="G33" s="77">
        <v>2500</v>
      </c>
      <c r="H33" s="61" t="s">
        <v>149</v>
      </c>
      <c r="I33" s="61" t="s">
        <v>150</v>
      </c>
      <c r="J33" s="71" t="s">
        <v>151</v>
      </c>
      <c r="K33" s="71" t="s">
        <v>152</v>
      </c>
    </row>
    <row r="34" s="44" customFormat="1" ht="48" customHeight="1" spans="1:11">
      <c r="A34" s="76">
        <v>2</v>
      </c>
      <c r="B34" s="71" t="s">
        <v>153</v>
      </c>
      <c r="C34" s="71" t="s">
        <v>102</v>
      </c>
      <c r="D34" s="71" t="s">
        <v>22</v>
      </c>
      <c r="E34" s="71" t="s">
        <v>154</v>
      </c>
      <c r="F34" s="71" t="s">
        <v>155</v>
      </c>
      <c r="G34" s="77">
        <v>2800</v>
      </c>
      <c r="H34" s="61" t="s">
        <v>156</v>
      </c>
      <c r="I34" s="61" t="s">
        <v>157</v>
      </c>
      <c r="J34" s="61" t="s">
        <v>158</v>
      </c>
      <c r="K34" s="61" t="s">
        <v>152</v>
      </c>
    </row>
    <row r="35" ht="28" customHeight="1" spans="1:11">
      <c r="A35" s="68" t="s">
        <v>159</v>
      </c>
      <c r="B35" s="56" t="s">
        <v>160</v>
      </c>
      <c r="C35" s="57"/>
      <c r="D35" s="58" t="s">
        <v>17</v>
      </c>
      <c r="E35" s="58" t="s">
        <v>161</v>
      </c>
      <c r="F35" s="58" t="s">
        <v>19</v>
      </c>
      <c r="G35" s="55">
        <v>2790</v>
      </c>
      <c r="H35" s="70"/>
      <c r="I35" s="18"/>
      <c r="J35" s="70"/>
      <c r="K35" s="70"/>
    </row>
    <row r="36" ht="63" customHeight="1" spans="1:11">
      <c r="A36" s="8">
        <v>1</v>
      </c>
      <c r="B36" s="9" t="s">
        <v>162</v>
      </c>
      <c r="C36" s="9" t="s">
        <v>102</v>
      </c>
      <c r="D36" s="9" t="s">
        <v>22</v>
      </c>
      <c r="E36" s="9" t="s">
        <v>163</v>
      </c>
      <c r="F36" s="64" t="s">
        <v>164</v>
      </c>
      <c r="G36" s="65">
        <v>800</v>
      </c>
      <c r="H36" s="64" t="s">
        <v>165</v>
      </c>
      <c r="I36" s="64" t="s">
        <v>166</v>
      </c>
      <c r="J36" s="9" t="s">
        <v>167</v>
      </c>
      <c r="K36" s="9" t="s">
        <v>168</v>
      </c>
    </row>
    <row r="37" s="43" customFormat="1" ht="57.75" spans="1:11">
      <c r="A37" s="72">
        <v>2</v>
      </c>
      <c r="B37" s="73" t="s">
        <v>169</v>
      </c>
      <c r="C37" s="73" t="s">
        <v>102</v>
      </c>
      <c r="D37" s="73" t="s">
        <v>22</v>
      </c>
      <c r="E37" s="73" t="s">
        <v>170</v>
      </c>
      <c r="F37" s="74" t="s">
        <v>171</v>
      </c>
      <c r="G37" s="78">
        <v>780</v>
      </c>
      <c r="H37" s="74" t="s">
        <v>172</v>
      </c>
      <c r="I37" s="74" t="s">
        <v>173</v>
      </c>
      <c r="J37" s="73" t="s">
        <v>174</v>
      </c>
      <c r="K37" s="73" t="s">
        <v>139</v>
      </c>
    </row>
    <row r="38" ht="94.5" spans="1:11">
      <c r="A38" s="8">
        <v>3</v>
      </c>
      <c r="B38" s="9" t="s">
        <v>175</v>
      </c>
      <c r="C38" s="9" t="s">
        <v>102</v>
      </c>
      <c r="D38" s="9" t="s">
        <v>22</v>
      </c>
      <c r="E38" s="9" t="s">
        <v>176</v>
      </c>
      <c r="F38" s="64" t="s">
        <v>177</v>
      </c>
      <c r="G38" s="65">
        <v>450</v>
      </c>
      <c r="H38" s="64" t="s">
        <v>178</v>
      </c>
      <c r="I38" s="64" t="s">
        <v>179</v>
      </c>
      <c r="J38" s="9" t="s">
        <v>180</v>
      </c>
      <c r="K38" s="9" t="s">
        <v>176</v>
      </c>
    </row>
    <row r="39" ht="46.5" spans="1:11">
      <c r="A39" s="8">
        <v>4</v>
      </c>
      <c r="B39" s="9" t="s">
        <v>181</v>
      </c>
      <c r="C39" s="9" t="s">
        <v>102</v>
      </c>
      <c r="D39" s="9" t="s">
        <v>22</v>
      </c>
      <c r="E39" s="9" t="s">
        <v>83</v>
      </c>
      <c r="F39" s="64" t="s">
        <v>182</v>
      </c>
      <c r="G39" s="65">
        <v>260</v>
      </c>
      <c r="H39" s="64" t="s">
        <v>183</v>
      </c>
      <c r="I39" s="64" t="s">
        <v>184</v>
      </c>
      <c r="J39" s="9" t="s">
        <v>185</v>
      </c>
      <c r="K39" s="9" t="s">
        <v>83</v>
      </c>
    </row>
    <row r="40" ht="72" customHeight="1" spans="1:11">
      <c r="A40" s="8">
        <v>5</v>
      </c>
      <c r="B40" s="9" t="s">
        <v>186</v>
      </c>
      <c r="C40" s="9" t="s">
        <v>102</v>
      </c>
      <c r="D40" s="9" t="s">
        <v>22</v>
      </c>
      <c r="E40" s="9" t="s">
        <v>136</v>
      </c>
      <c r="F40" s="64" t="s">
        <v>187</v>
      </c>
      <c r="G40" s="65">
        <v>500</v>
      </c>
      <c r="H40" s="64" t="s">
        <v>188</v>
      </c>
      <c r="I40" s="64" t="s">
        <v>189</v>
      </c>
      <c r="J40" s="9" t="s">
        <v>190</v>
      </c>
      <c r="K40" s="9" t="s">
        <v>136</v>
      </c>
    </row>
    <row r="41" ht="28" customHeight="1" spans="1:11">
      <c r="A41" s="68" t="s">
        <v>191</v>
      </c>
      <c r="B41" s="56" t="s">
        <v>192</v>
      </c>
      <c r="C41" s="57"/>
      <c r="D41" s="58" t="s">
        <v>17</v>
      </c>
      <c r="E41" s="58" t="s">
        <v>193</v>
      </c>
      <c r="F41" s="58" t="s">
        <v>19</v>
      </c>
      <c r="G41" s="55">
        <v>18640</v>
      </c>
      <c r="H41" s="70"/>
      <c r="I41" s="18"/>
      <c r="J41" s="70"/>
      <c r="K41" s="70"/>
    </row>
    <row r="42" ht="54" customHeight="1" spans="1:11">
      <c r="A42" s="79">
        <v>1</v>
      </c>
      <c r="B42" s="9" t="s">
        <v>194</v>
      </c>
      <c r="C42" s="80" t="s">
        <v>195</v>
      </c>
      <c r="D42" s="80" t="s">
        <v>22</v>
      </c>
      <c r="E42" s="80" t="s">
        <v>196</v>
      </c>
      <c r="F42" s="64" t="s">
        <v>197</v>
      </c>
      <c r="G42" s="65">
        <v>1570</v>
      </c>
      <c r="H42" s="64" t="s">
        <v>198</v>
      </c>
      <c r="I42" s="64" t="s">
        <v>199</v>
      </c>
      <c r="J42" s="9" t="s">
        <v>200</v>
      </c>
      <c r="K42" s="9" t="s">
        <v>201</v>
      </c>
    </row>
    <row r="43" ht="51" customHeight="1" spans="1:11">
      <c r="A43" s="79">
        <v>2</v>
      </c>
      <c r="B43" s="9" t="s">
        <v>202</v>
      </c>
      <c r="C43" s="80" t="s">
        <v>102</v>
      </c>
      <c r="D43" s="80" t="s">
        <v>22</v>
      </c>
      <c r="E43" s="80" t="s">
        <v>203</v>
      </c>
      <c r="F43" s="64" t="s">
        <v>204</v>
      </c>
      <c r="G43" s="65">
        <v>1100</v>
      </c>
      <c r="H43" s="64" t="s">
        <v>205</v>
      </c>
      <c r="I43" s="64" t="s">
        <v>206</v>
      </c>
      <c r="J43" s="9" t="s">
        <v>200</v>
      </c>
      <c r="K43" s="9" t="s">
        <v>201</v>
      </c>
    </row>
    <row r="44" ht="50" customHeight="1" spans="1:11">
      <c r="A44" s="81">
        <v>3</v>
      </c>
      <c r="B44" s="9" t="s">
        <v>207</v>
      </c>
      <c r="C44" s="9" t="s">
        <v>208</v>
      </c>
      <c r="D44" s="9" t="s">
        <v>22</v>
      </c>
      <c r="E44" s="9" t="s">
        <v>83</v>
      </c>
      <c r="F44" s="64" t="s">
        <v>209</v>
      </c>
      <c r="G44" s="65">
        <v>3200</v>
      </c>
      <c r="H44" s="64" t="s">
        <v>210</v>
      </c>
      <c r="I44" s="64" t="s">
        <v>211</v>
      </c>
      <c r="J44" s="89" t="s">
        <v>212</v>
      </c>
      <c r="K44" s="9" t="s">
        <v>213</v>
      </c>
    </row>
    <row r="45" ht="56.25" spans="1:11">
      <c r="A45" s="81">
        <v>4</v>
      </c>
      <c r="B45" s="9" t="s">
        <v>214</v>
      </c>
      <c r="C45" s="9" t="s">
        <v>102</v>
      </c>
      <c r="D45" s="9" t="s">
        <v>22</v>
      </c>
      <c r="E45" s="9" t="s">
        <v>176</v>
      </c>
      <c r="F45" s="64" t="s">
        <v>215</v>
      </c>
      <c r="G45" s="65">
        <v>270</v>
      </c>
      <c r="H45" s="64" t="s">
        <v>216</v>
      </c>
      <c r="I45" s="64" t="s">
        <v>217</v>
      </c>
      <c r="J45" s="9" t="s">
        <v>218</v>
      </c>
      <c r="K45" s="9" t="s">
        <v>219</v>
      </c>
    </row>
    <row r="46" ht="45" spans="1:11">
      <c r="A46" s="81">
        <v>5</v>
      </c>
      <c r="B46" s="80" t="s">
        <v>220</v>
      </c>
      <c r="C46" s="80" t="s">
        <v>102</v>
      </c>
      <c r="D46" s="80" t="s">
        <v>22</v>
      </c>
      <c r="E46" s="80" t="s">
        <v>221</v>
      </c>
      <c r="F46" s="82" t="s">
        <v>222</v>
      </c>
      <c r="G46" s="65">
        <v>8300</v>
      </c>
      <c r="H46" s="82" t="s">
        <v>223</v>
      </c>
      <c r="I46" s="82" t="s">
        <v>224</v>
      </c>
      <c r="J46" s="9" t="s">
        <v>200</v>
      </c>
      <c r="K46" s="80" t="s">
        <v>225</v>
      </c>
    </row>
    <row r="47" ht="35" customHeight="1" spans="1:11">
      <c r="A47" s="81">
        <v>6</v>
      </c>
      <c r="B47" s="80" t="s">
        <v>226</v>
      </c>
      <c r="C47" s="80" t="s">
        <v>102</v>
      </c>
      <c r="D47" s="80" t="s">
        <v>22</v>
      </c>
      <c r="E47" s="80" t="s">
        <v>227</v>
      </c>
      <c r="F47" s="82" t="s">
        <v>228</v>
      </c>
      <c r="G47" s="65">
        <v>3200</v>
      </c>
      <c r="H47" s="82" t="s">
        <v>229</v>
      </c>
      <c r="I47" s="82" t="s">
        <v>224</v>
      </c>
      <c r="J47" s="9" t="s">
        <v>200</v>
      </c>
      <c r="K47" s="80" t="s">
        <v>225</v>
      </c>
    </row>
    <row r="48" ht="42" customHeight="1" spans="1:11">
      <c r="A48" s="81">
        <v>7</v>
      </c>
      <c r="B48" s="80" t="s">
        <v>230</v>
      </c>
      <c r="C48" s="80" t="s">
        <v>102</v>
      </c>
      <c r="D48" s="80" t="s">
        <v>22</v>
      </c>
      <c r="E48" s="80" t="s">
        <v>231</v>
      </c>
      <c r="F48" s="82" t="s">
        <v>232</v>
      </c>
      <c r="G48" s="65">
        <v>1000</v>
      </c>
      <c r="H48" s="82" t="s">
        <v>233</v>
      </c>
      <c r="I48" s="82" t="s">
        <v>224</v>
      </c>
      <c r="J48" s="9" t="s">
        <v>200</v>
      </c>
      <c r="K48" s="80" t="s">
        <v>225</v>
      </c>
    </row>
    <row r="49" ht="28" customHeight="1" spans="1:11">
      <c r="A49" s="68" t="s">
        <v>234</v>
      </c>
      <c r="B49" s="56" t="s">
        <v>235</v>
      </c>
      <c r="C49" s="57"/>
      <c r="D49" s="58" t="s">
        <v>17</v>
      </c>
      <c r="E49" s="58" t="s">
        <v>236</v>
      </c>
      <c r="F49" s="58" t="s">
        <v>19</v>
      </c>
      <c r="G49" s="55">
        <v>29199.6</v>
      </c>
      <c r="H49" s="70"/>
      <c r="I49" s="18"/>
      <c r="J49" s="70"/>
      <c r="K49" s="70"/>
    </row>
    <row r="50" s="45" customFormat="1" ht="45" spans="1:11">
      <c r="A50" s="83">
        <v>1</v>
      </c>
      <c r="B50" s="71" t="s">
        <v>237</v>
      </c>
      <c r="C50" s="71" t="s">
        <v>35</v>
      </c>
      <c r="D50" s="71" t="s">
        <v>22</v>
      </c>
      <c r="E50" s="71" t="s">
        <v>238</v>
      </c>
      <c r="F50" s="61" t="s">
        <v>239</v>
      </c>
      <c r="G50" s="77">
        <v>3000</v>
      </c>
      <c r="H50" s="61" t="s">
        <v>240</v>
      </c>
      <c r="I50" s="61" t="s">
        <v>241</v>
      </c>
      <c r="J50" s="71" t="s">
        <v>242</v>
      </c>
      <c r="K50" s="71" t="s">
        <v>243</v>
      </c>
    </row>
    <row r="51" s="45" customFormat="1" ht="33.75" spans="1:11">
      <c r="A51" s="83">
        <v>2</v>
      </c>
      <c r="B51" s="71" t="s">
        <v>244</v>
      </c>
      <c r="C51" s="71" t="s">
        <v>35</v>
      </c>
      <c r="D51" s="71" t="s">
        <v>22</v>
      </c>
      <c r="E51" s="71" t="s">
        <v>245</v>
      </c>
      <c r="F51" s="61" t="s">
        <v>246</v>
      </c>
      <c r="G51" s="77">
        <v>980</v>
      </c>
      <c r="H51" s="61" t="s">
        <v>247</v>
      </c>
      <c r="I51" s="61" t="s">
        <v>241</v>
      </c>
      <c r="J51" s="71" t="s">
        <v>248</v>
      </c>
      <c r="K51" s="71" t="s">
        <v>243</v>
      </c>
    </row>
    <row r="52" s="45" customFormat="1" ht="45" spans="1:11">
      <c r="A52" s="83">
        <v>3</v>
      </c>
      <c r="B52" s="71" t="s">
        <v>249</v>
      </c>
      <c r="C52" s="71" t="s">
        <v>35</v>
      </c>
      <c r="D52" s="71" t="s">
        <v>22</v>
      </c>
      <c r="E52" s="71" t="s">
        <v>238</v>
      </c>
      <c r="F52" s="61" t="s">
        <v>250</v>
      </c>
      <c r="G52" s="77">
        <v>1000</v>
      </c>
      <c r="H52" s="61" t="s">
        <v>251</v>
      </c>
      <c r="I52" s="61" t="s">
        <v>241</v>
      </c>
      <c r="J52" s="71" t="s">
        <v>46</v>
      </c>
      <c r="K52" s="71" t="s">
        <v>243</v>
      </c>
    </row>
    <row r="53" s="45" customFormat="1" ht="45" spans="1:11">
      <c r="A53" s="83">
        <v>4</v>
      </c>
      <c r="B53" s="71" t="s">
        <v>252</v>
      </c>
      <c r="C53" s="71" t="s">
        <v>35</v>
      </c>
      <c r="D53" s="71" t="s">
        <v>22</v>
      </c>
      <c r="E53" s="71" t="s">
        <v>238</v>
      </c>
      <c r="F53" s="61" t="s">
        <v>253</v>
      </c>
      <c r="G53" s="77">
        <v>3000</v>
      </c>
      <c r="H53" s="61" t="s">
        <v>254</v>
      </c>
      <c r="I53" s="61" t="s">
        <v>241</v>
      </c>
      <c r="J53" s="71" t="s">
        <v>46</v>
      </c>
      <c r="K53" s="71" t="s">
        <v>243</v>
      </c>
    </row>
    <row r="54" s="46" customFormat="1" ht="31" customHeight="1" spans="1:11">
      <c r="A54" s="84">
        <v>5</v>
      </c>
      <c r="B54" s="85" t="s">
        <v>255</v>
      </c>
      <c r="C54" s="85" t="s">
        <v>35</v>
      </c>
      <c r="D54" s="85" t="s">
        <v>22</v>
      </c>
      <c r="E54" s="85" t="s">
        <v>238</v>
      </c>
      <c r="F54" s="86" t="s">
        <v>256</v>
      </c>
      <c r="G54" s="75">
        <v>1450</v>
      </c>
      <c r="H54" s="86" t="s">
        <v>257</v>
      </c>
      <c r="I54" s="86" t="s">
        <v>258</v>
      </c>
      <c r="J54" s="85" t="s">
        <v>185</v>
      </c>
      <c r="K54" s="90" t="s">
        <v>243</v>
      </c>
    </row>
    <row r="55" s="47" customFormat="1" ht="75" customHeight="1" spans="1:11">
      <c r="A55" s="81">
        <v>6</v>
      </c>
      <c r="B55" s="80" t="s">
        <v>259</v>
      </c>
      <c r="C55" s="80" t="s">
        <v>35</v>
      </c>
      <c r="D55" s="80" t="s">
        <v>260</v>
      </c>
      <c r="E55" s="87" t="s">
        <v>261</v>
      </c>
      <c r="F55" s="82" t="s">
        <v>262</v>
      </c>
      <c r="G55" s="88">
        <v>256</v>
      </c>
      <c r="H55" s="82" t="s">
        <v>263</v>
      </c>
      <c r="I55" s="82" t="s">
        <v>264</v>
      </c>
      <c r="J55" s="80" t="s">
        <v>265</v>
      </c>
      <c r="K55" s="71" t="s">
        <v>243</v>
      </c>
    </row>
    <row r="56" s="47" customFormat="1" ht="56.25" spans="1:11">
      <c r="A56" s="81">
        <v>7</v>
      </c>
      <c r="B56" s="80" t="s">
        <v>266</v>
      </c>
      <c r="C56" s="80" t="s">
        <v>35</v>
      </c>
      <c r="D56" s="80" t="s">
        <v>22</v>
      </c>
      <c r="E56" s="80" t="s">
        <v>267</v>
      </c>
      <c r="F56" s="82" t="s">
        <v>268</v>
      </c>
      <c r="G56" s="88">
        <v>1000</v>
      </c>
      <c r="H56" s="82" t="s">
        <v>269</v>
      </c>
      <c r="I56" s="82" t="s">
        <v>270</v>
      </c>
      <c r="J56" s="80" t="s">
        <v>46</v>
      </c>
      <c r="K56" s="71" t="s">
        <v>243</v>
      </c>
    </row>
    <row r="57" s="47" customFormat="1" ht="63" customHeight="1" spans="1:11">
      <c r="A57" s="81">
        <v>8</v>
      </c>
      <c r="B57" s="80" t="s">
        <v>271</v>
      </c>
      <c r="C57" s="80" t="s">
        <v>35</v>
      </c>
      <c r="D57" s="80" t="s">
        <v>22</v>
      </c>
      <c r="E57" s="80" t="s">
        <v>238</v>
      </c>
      <c r="F57" s="82" t="s">
        <v>272</v>
      </c>
      <c r="G57" s="88">
        <v>3000</v>
      </c>
      <c r="H57" s="82" t="s">
        <v>269</v>
      </c>
      <c r="I57" s="82" t="s">
        <v>273</v>
      </c>
      <c r="J57" s="80" t="s">
        <v>46</v>
      </c>
      <c r="K57" s="71" t="s">
        <v>243</v>
      </c>
    </row>
    <row r="58" s="47" customFormat="1" ht="56.25" spans="1:11">
      <c r="A58" s="81">
        <v>9</v>
      </c>
      <c r="B58" s="80" t="s">
        <v>274</v>
      </c>
      <c r="C58" s="80" t="s">
        <v>35</v>
      </c>
      <c r="D58" s="80" t="s">
        <v>22</v>
      </c>
      <c r="E58" s="80" t="s">
        <v>238</v>
      </c>
      <c r="F58" s="82" t="s">
        <v>275</v>
      </c>
      <c r="G58" s="88">
        <v>3000</v>
      </c>
      <c r="H58" s="82" t="s">
        <v>269</v>
      </c>
      <c r="I58" s="82" t="s">
        <v>276</v>
      </c>
      <c r="J58" s="80" t="s">
        <v>46</v>
      </c>
      <c r="K58" s="71" t="s">
        <v>243</v>
      </c>
    </row>
    <row r="59" s="45" customFormat="1" ht="50" customHeight="1" spans="1:11">
      <c r="A59" s="83">
        <v>10</v>
      </c>
      <c r="B59" s="71" t="s">
        <v>277</v>
      </c>
      <c r="C59" s="71" t="s">
        <v>35</v>
      </c>
      <c r="D59" s="71" t="s">
        <v>22</v>
      </c>
      <c r="E59" s="71" t="s">
        <v>278</v>
      </c>
      <c r="F59" s="61" t="s">
        <v>279</v>
      </c>
      <c r="G59" s="77">
        <v>1500</v>
      </c>
      <c r="H59" s="61" t="s">
        <v>280</v>
      </c>
      <c r="I59" s="61" t="s">
        <v>281</v>
      </c>
      <c r="J59" s="71" t="s">
        <v>282</v>
      </c>
      <c r="K59" s="91" t="s">
        <v>243</v>
      </c>
    </row>
    <row r="60" s="46" customFormat="1" ht="45" spans="1:11">
      <c r="A60" s="84">
        <v>11</v>
      </c>
      <c r="B60" s="85" t="s">
        <v>283</v>
      </c>
      <c r="C60" s="85" t="s">
        <v>35</v>
      </c>
      <c r="D60" s="85" t="s">
        <v>22</v>
      </c>
      <c r="E60" s="85" t="s">
        <v>139</v>
      </c>
      <c r="F60" s="86" t="s">
        <v>284</v>
      </c>
      <c r="G60" s="75">
        <v>1000</v>
      </c>
      <c r="H60" s="86" t="s">
        <v>285</v>
      </c>
      <c r="I60" s="86" t="s">
        <v>286</v>
      </c>
      <c r="J60" s="85" t="s">
        <v>282</v>
      </c>
      <c r="K60" s="85" t="s">
        <v>287</v>
      </c>
    </row>
    <row r="61" s="47" customFormat="1" ht="38" customHeight="1" spans="1:11">
      <c r="A61" s="81">
        <v>12</v>
      </c>
      <c r="B61" s="80" t="s">
        <v>288</v>
      </c>
      <c r="C61" s="80" t="s">
        <v>35</v>
      </c>
      <c r="D61" s="80" t="s">
        <v>22</v>
      </c>
      <c r="E61" s="80" t="s">
        <v>245</v>
      </c>
      <c r="F61" s="82" t="s">
        <v>289</v>
      </c>
      <c r="G61" s="88">
        <v>2500</v>
      </c>
      <c r="H61" s="82" t="s">
        <v>290</v>
      </c>
      <c r="I61" s="82" t="s">
        <v>241</v>
      </c>
      <c r="J61" s="80" t="s">
        <v>242</v>
      </c>
      <c r="K61" s="71" t="s">
        <v>243</v>
      </c>
    </row>
    <row r="62" s="47" customFormat="1" ht="76" customHeight="1" spans="1:11">
      <c r="A62" s="81">
        <v>13</v>
      </c>
      <c r="B62" s="80" t="s">
        <v>291</v>
      </c>
      <c r="C62" s="80" t="s">
        <v>35</v>
      </c>
      <c r="D62" s="80" t="s">
        <v>22</v>
      </c>
      <c r="E62" s="80" t="s">
        <v>292</v>
      </c>
      <c r="F62" s="82" t="s">
        <v>293</v>
      </c>
      <c r="G62" s="88">
        <v>680</v>
      </c>
      <c r="H62" s="82" t="s">
        <v>294</v>
      </c>
      <c r="I62" s="82" t="s">
        <v>295</v>
      </c>
      <c r="J62" s="80" t="s">
        <v>242</v>
      </c>
      <c r="K62" s="71" t="s">
        <v>296</v>
      </c>
    </row>
    <row r="63" s="45" customFormat="1" ht="63" customHeight="1" spans="1:11">
      <c r="A63" s="83">
        <v>14</v>
      </c>
      <c r="B63" s="71" t="s">
        <v>297</v>
      </c>
      <c r="C63" s="71" t="s">
        <v>35</v>
      </c>
      <c r="D63" s="71" t="s">
        <v>260</v>
      </c>
      <c r="E63" s="71" t="s">
        <v>298</v>
      </c>
      <c r="F63" s="61" t="s">
        <v>299</v>
      </c>
      <c r="G63" s="77">
        <v>497.1</v>
      </c>
      <c r="H63" s="61" t="s">
        <v>300</v>
      </c>
      <c r="I63" s="61" t="s">
        <v>301</v>
      </c>
      <c r="J63" s="71" t="s">
        <v>302</v>
      </c>
      <c r="K63" s="71" t="s">
        <v>303</v>
      </c>
    </row>
    <row r="64" s="45" customFormat="1" ht="56.25" spans="1:11">
      <c r="A64" s="83">
        <v>15</v>
      </c>
      <c r="B64" s="71" t="s">
        <v>304</v>
      </c>
      <c r="C64" s="71" t="s">
        <v>35</v>
      </c>
      <c r="D64" s="71" t="s">
        <v>22</v>
      </c>
      <c r="E64" s="71" t="s">
        <v>305</v>
      </c>
      <c r="F64" s="61" t="s">
        <v>306</v>
      </c>
      <c r="G64" s="77">
        <v>1214.5</v>
      </c>
      <c r="H64" s="61" t="s">
        <v>307</v>
      </c>
      <c r="I64" s="61" t="s">
        <v>308</v>
      </c>
      <c r="J64" s="71" t="s">
        <v>309</v>
      </c>
      <c r="K64" s="71" t="s">
        <v>303</v>
      </c>
    </row>
    <row r="65" s="45" customFormat="1" ht="86" customHeight="1" spans="1:11">
      <c r="A65" s="81">
        <v>16</v>
      </c>
      <c r="B65" s="71" t="s">
        <v>310</v>
      </c>
      <c r="C65" s="71" t="s">
        <v>35</v>
      </c>
      <c r="D65" s="71" t="s">
        <v>22</v>
      </c>
      <c r="E65" s="71" t="s">
        <v>296</v>
      </c>
      <c r="F65" s="61" t="s">
        <v>311</v>
      </c>
      <c r="G65" s="77">
        <v>100</v>
      </c>
      <c r="H65" s="61" t="s">
        <v>312</v>
      </c>
      <c r="I65" s="61" t="s">
        <v>313</v>
      </c>
      <c r="J65" s="71" t="s">
        <v>314</v>
      </c>
      <c r="K65" s="71" t="s">
        <v>296</v>
      </c>
    </row>
    <row r="66" s="45" customFormat="1" ht="71" customHeight="1" spans="1:11">
      <c r="A66" s="81">
        <v>17</v>
      </c>
      <c r="B66" s="71" t="s">
        <v>315</v>
      </c>
      <c r="C66" s="71" t="s">
        <v>35</v>
      </c>
      <c r="D66" s="71" t="s">
        <v>22</v>
      </c>
      <c r="E66" s="71" t="s">
        <v>316</v>
      </c>
      <c r="F66" s="61" t="s">
        <v>317</v>
      </c>
      <c r="G66" s="77">
        <v>100</v>
      </c>
      <c r="H66" s="61" t="s">
        <v>318</v>
      </c>
      <c r="I66" s="61" t="s">
        <v>319</v>
      </c>
      <c r="J66" s="71" t="s">
        <v>320</v>
      </c>
      <c r="K66" s="71" t="s">
        <v>316</v>
      </c>
    </row>
    <row r="67" s="45" customFormat="1" ht="70" customHeight="1" spans="1:11">
      <c r="A67" s="81">
        <v>18</v>
      </c>
      <c r="B67" s="71" t="s">
        <v>321</v>
      </c>
      <c r="C67" s="71" t="s">
        <v>35</v>
      </c>
      <c r="D67" s="71" t="s">
        <v>22</v>
      </c>
      <c r="E67" s="71" t="s">
        <v>322</v>
      </c>
      <c r="F67" s="61" t="s">
        <v>323</v>
      </c>
      <c r="G67" s="77">
        <v>100</v>
      </c>
      <c r="H67" s="61" t="s">
        <v>324</v>
      </c>
      <c r="I67" s="61" t="s">
        <v>325</v>
      </c>
      <c r="J67" s="71" t="s">
        <v>326</v>
      </c>
      <c r="K67" s="71" t="s">
        <v>322</v>
      </c>
    </row>
    <row r="68" s="45" customFormat="1" ht="58" customHeight="1" spans="1:11">
      <c r="A68" s="83">
        <v>19</v>
      </c>
      <c r="B68" s="71" t="s">
        <v>327</v>
      </c>
      <c r="C68" s="71" t="s">
        <v>35</v>
      </c>
      <c r="D68" s="71" t="s">
        <v>22</v>
      </c>
      <c r="E68" s="71" t="s">
        <v>328</v>
      </c>
      <c r="F68" s="61" t="s">
        <v>329</v>
      </c>
      <c r="G68" s="77">
        <v>100</v>
      </c>
      <c r="H68" s="61" t="s">
        <v>330</v>
      </c>
      <c r="I68" s="61" t="s">
        <v>331</v>
      </c>
      <c r="J68" s="71" t="s">
        <v>332</v>
      </c>
      <c r="K68" s="71" t="s">
        <v>328</v>
      </c>
    </row>
    <row r="69" s="45" customFormat="1" ht="59" customHeight="1" spans="1:11">
      <c r="A69" s="81">
        <v>20</v>
      </c>
      <c r="B69" s="71" t="s">
        <v>333</v>
      </c>
      <c r="C69" s="71" t="s">
        <v>35</v>
      </c>
      <c r="D69" s="71" t="s">
        <v>22</v>
      </c>
      <c r="E69" s="71" t="s">
        <v>334</v>
      </c>
      <c r="F69" s="61" t="s">
        <v>335</v>
      </c>
      <c r="G69" s="77">
        <v>50</v>
      </c>
      <c r="H69" s="61" t="s">
        <v>336</v>
      </c>
      <c r="I69" s="61" t="s">
        <v>337</v>
      </c>
      <c r="J69" s="71" t="s">
        <v>338</v>
      </c>
      <c r="K69" s="71" t="s">
        <v>334</v>
      </c>
    </row>
    <row r="70" s="45" customFormat="1" ht="60" customHeight="1" spans="1:11">
      <c r="A70" s="81">
        <v>21</v>
      </c>
      <c r="B70" s="71" t="s">
        <v>339</v>
      </c>
      <c r="C70" s="71" t="s">
        <v>35</v>
      </c>
      <c r="D70" s="71" t="s">
        <v>22</v>
      </c>
      <c r="E70" s="71" t="s">
        <v>334</v>
      </c>
      <c r="F70" s="61" t="s">
        <v>340</v>
      </c>
      <c r="G70" s="77">
        <v>50</v>
      </c>
      <c r="H70" s="61" t="s">
        <v>341</v>
      </c>
      <c r="I70" s="61" t="s">
        <v>342</v>
      </c>
      <c r="J70" s="71" t="s">
        <v>338</v>
      </c>
      <c r="K70" s="71" t="s">
        <v>334</v>
      </c>
    </row>
    <row r="71" s="45" customFormat="1" ht="58" customHeight="1" spans="1:11">
      <c r="A71" s="83">
        <v>22</v>
      </c>
      <c r="B71" s="71" t="s">
        <v>343</v>
      </c>
      <c r="C71" s="71" t="s">
        <v>35</v>
      </c>
      <c r="D71" s="71" t="s">
        <v>22</v>
      </c>
      <c r="E71" s="71" t="s">
        <v>344</v>
      </c>
      <c r="F71" s="61" t="s">
        <v>345</v>
      </c>
      <c r="G71" s="77">
        <v>50</v>
      </c>
      <c r="H71" s="61" t="s">
        <v>346</v>
      </c>
      <c r="I71" s="61" t="s">
        <v>347</v>
      </c>
      <c r="J71" s="71" t="s">
        <v>348</v>
      </c>
      <c r="K71" s="71" t="s">
        <v>344</v>
      </c>
    </row>
    <row r="72" s="45" customFormat="1" ht="68" customHeight="1" spans="1:11">
      <c r="A72" s="81">
        <v>23</v>
      </c>
      <c r="B72" s="71" t="s">
        <v>349</v>
      </c>
      <c r="C72" s="71" t="s">
        <v>35</v>
      </c>
      <c r="D72" s="71" t="s">
        <v>22</v>
      </c>
      <c r="E72" s="71" t="s">
        <v>350</v>
      </c>
      <c r="F72" s="61" t="s">
        <v>351</v>
      </c>
      <c r="G72" s="77">
        <v>150</v>
      </c>
      <c r="H72" s="61" t="s">
        <v>352</v>
      </c>
      <c r="I72" s="61" t="s">
        <v>352</v>
      </c>
      <c r="J72" s="71" t="s">
        <v>353</v>
      </c>
      <c r="K72" s="71" t="s">
        <v>350</v>
      </c>
    </row>
    <row r="73" s="45" customFormat="1" ht="35" customHeight="1" spans="1:11">
      <c r="A73" s="83">
        <v>24</v>
      </c>
      <c r="B73" s="71" t="s">
        <v>354</v>
      </c>
      <c r="C73" s="71" t="s">
        <v>355</v>
      </c>
      <c r="D73" s="92" t="s">
        <v>22</v>
      </c>
      <c r="E73" s="92" t="s">
        <v>356</v>
      </c>
      <c r="F73" s="93" t="s">
        <v>357</v>
      </c>
      <c r="G73" s="77">
        <v>630</v>
      </c>
      <c r="H73" s="93" t="s">
        <v>358</v>
      </c>
      <c r="I73" s="93" t="s">
        <v>359</v>
      </c>
      <c r="J73" s="71" t="s">
        <v>46</v>
      </c>
      <c r="K73" s="92" t="s">
        <v>360</v>
      </c>
    </row>
    <row r="74" s="45" customFormat="1" ht="41" customHeight="1" spans="1:11">
      <c r="A74" s="83">
        <v>25</v>
      </c>
      <c r="B74" s="71" t="s">
        <v>361</v>
      </c>
      <c r="C74" s="71" t="s">
        <v>355</v>
      </c>
      <c r="D74" s="92" t="s">
        <v>22</v>
      </c>
      <c r="E74" s="92" t="s">
        <v>356</v>
      </c>
      <c r="F74" s="93" t="s">
        <v>362</v>
      </c>
      <c r="G74" s="77">
        <v>210</v>
      </c>
      <c r="H74" s="93" t="s">
        <v>358</v>
      </c>
      <c r="I74" s="93" t="s">
        <v>359</v>
      </c>
      <c r="J74" s="71" t="s">
        <v>46</v>
      </c>
      <c r="K74" s="92" t="s">
        <v>360</v>
      </c>
    </row>
    <row r="75" s="47" customFormat="1" ht="56.25" spans="1:11">
      <c r="A75" s="81">
        <v>26</v>
      </c>
      <c r="B75" s="71" t="s">
        <v>363</v>
      </c>
      <c r="C75" s="71" t="s">
        <v>21</v>
      </c>
      <c r="D75" s="71" t="s">
        <v>22</v>
      </c>
      <c r="E75" s="71" t="s">
        <v>364</v>
      </c>
      <c r="F75" s="61" t="s">
        <v>365</v>
      </c>
      <c r="G75" s="77">
        <v>1440</v>
      </c>
      <c r="H75" s="61" t="s">
        <v>366</v>
      </c>
      <c r="I75" s="61" t="s">
        <v>367</v>
      </c>
      <c r="J75" s="71" t="s">
        <v>368</v>
      </c>
      <c r="K75" s="71" t="s">
        <v>243</v>
      </c>
    </row>
    <row r="76" s="47" customFormat="1" ht="56.25" spans="1:11">
      <c r="A76" s="81">
        <v>27</v>
      </c>
      <c r="B76" s="71" t="s">
        <v>369</v>
      </c>
      <c r="C76" s="71" t="s">
        <v>21</v>
      </c>
      <c r="D76" s="71" t="s">
        <v>22</v>
      </c>
      <c r="E76" s="71" t="s">
        <v>30</v>
      </c>
      <c r="F76" s="61" t="s">
        <v>370</v>
      </c>
      <c r="G76" s="77">
        <v>987</v>
      </c>
      <c r="H76" s="93" t="s">
        <v>371</v>
      </c>
      <c r="I76" s="93" t="s">
        <v>372</v>
      </c>
      <c r="J76" s="80" t="s">
        <v>46</v>
      </c>
      <c r="K76" s="71" t="s">
        <v>373</v>
      </c>
    </row>
    <row r="77" s="47" customFormat="1" ht="45" spans="1:11">
      <c r="A77" s="81">
        <v>28</v>
      </c>
      <c r="B77" s="71" t="s">
        <v>374</v>
      </c>
      <c r="C77" s="91" t="s">
        <v>21</v>
      </c>
      <c r="D77" s="91" t="s">
        <v>22</v>
      </c>
      <c r="E77" s="91" t="s">
        <v>375</v>
      </c>
      <c r="F77" s="61" t="s">
        <v>376</v>
      </c>
      <c r="G77" s="94">
        <v>450</v>
      </c>
      <c r="H77" s="95" t="s">
        <v>377</v>
      </c>
      <c r="I77" s="95" t="s">
        <v>378</v>
      </c>
      <c r="J77" s="91" t="s">
        <v>174</v>
      </c>
      <c r="K77" s="91" t="s">
        <v>287</v>
      </c>
    </row>
    <row r="78" s="47" customFormat="1" ht="78.75" spans="1:11">
      <c r="A78" s="81">
        <v>29</v>
      </c>
      <c r="B78" s="71" t="s">
        <v>379</v>
      </c>
      <c r="C78" s="71" t="s">
        <v>102</v>
      </c>
      <c r="D78" s="71" t="s">
        <v>22</v>
      </c>
      <c r="E78" s="71" t="s">
        <v>380</v>
      </c>
      <c r="F78" s="96" t="s">
        <v>381</v>
      </c>
      <c r="G78" s="77">
        <v>250</v>
      </c>
      <c r="H78" s="61" t="s">
        <v>382</v>
      </c>
      <c r="I78" s="61" t="s">
        <v>383</v>
      </c>
      <c r="J78" s="91" t="s">
        <v>384</v>
      </c>
      <c r="K78" s="91" t="s">
        <v>296</v>
      </c>
    </row>
    <row r="79" s="47" customFormat="1" ht="64" customHeight="1" spans="1:11">
      <c r="A79" s="81">
        <v>30</v>
      </c>
      <c r="B79" s="97" t="s">
        <v>385</v>
      </c>
      <c r="C79" s="97" t="s">
        <v>102</v>
      </c>
      <c r="D79" s="97" t="s">
        <v>22</v>
      </c>
      <c r="E79" s="97" t="s">
        <v>386</v>
      </c>
      <c r="F79" s="98" t="s">
        <v>387</v>
      </c>
      <c r="G79" s="77">
        <v>455</v>
      </c>
      <c r="H79" s="98" t="s">
        <v>388</v>
      </c>
      <c r="I79" s="98" t="s">
        <v>389</v>
      </c>
      <c r="J79" s="97" t="s">
        <v>390</v>
      </c>
      <c r="K79" s="91" t="s">
        <v>219</v>
      </c>
    </row>
    <row r="80" ht="28" customHeight="1" spans="1:11">
      <c r="A80" s="68" t="s">
        <v>391</v>
      </c>
      <c r="B80" s="56" t="s">
        <v>392</v>
      </c>
      <c r="C80" s="57"/>
      <c r="D80" s="58" t="s">
        <v>17</v>
      </c>
      <c r="E80" s="58" t="s">
        <v>393</v>
      </c>
      <c r="F80" s="58" t="s">
        <v>19</v>
      </c>
      <c r="G80" s="55">
        <v>7772.39</v>
      </c>
      <c r="H80" s="70"/>
      <c r="I80" s="18"/>
      <c r="J80" s="70"/>
      <c r="K80" s="70"/>
    </row>
    <row r="81" s="48" customFormat="1" ht="45" customHeight="1" spans="1:11">
      <c r="A81" s="81">
        <v>1</v>
      </c>
      <c r="B81" s="80" t="s">
        <v>394</v>
      </c>
      <c r="C81" s="80" t="s">
        <v>395</v>
      </c>
      <c r="D81" s="80" t="s">
        <v>22</v>
      </c>
      <c r="E81" s="80" t="s">
        <v>356</v>
      </c>
      <c r="F81" s="80" t="s">
        <v>396</v>
      </c>
      <c r="G81" s="88">
        <v>2800</v>
      </c>
      <c r="H81" s="80" t="s">
        <v>397</v>
      </c>
      <c r="I81" s="80" t="s">
        <v>398</v>
      </c>
      <c r="J81" s="80" t="s">
        <v>46</v>
      </c>
      <c r="K81" s="80" t="s">
        <v>399</v>
      </c>
    </row>
    <row r="82" s="48" customFormat="1" ht="63" customHeight="1" spans="1:11">
      <c r="A82" s="81">
        <v>2</v>
      </c>
      <c r="B82" s="80" t="s">
        <v>400</v>
      </c>
      <c r="C82" s="80" t="s">
        <v>395</v>
      </c>
      <c r="D82" s="80" t="s">
        <v>22</v>
      </c>
      <c r="E82" s="80" t="s">
        <v>356</v>
      </c>
      <c r="F82" s="80" t="s">
        <v>401</v>
      </c>
      <c r="G82" s="88">
        <v>800</v>
      </c>
      <c r="H82" s="80" t="s">
        <v>402</v>
      </c>
      <c r="I82" s="80" t="s">
        <v>403</v>
      </c>
      <c r="J82" s="80" t="s">
        <v>46</v>
      </c>
      <c r="K82" s="80" t="s">
        <v>399</v>
      </c>
    </row>
    <row r="83" s="48" customFormat="1" ht="36" customHeight="1" spans="1:11">
      <c r="A83" s="81">
        <v>3</v>
      </c>
      <c r="B83" s="80" t="s">
        <v>404</v>
      </c>
      <c r="C83" s="80" t="s">
        <v>395</v>
      </c>
      <c r="D83" s="80" t="s">
        <v>22</v>
      </c>
      <c r="E83" s="80" t="s">
        <v>356</v>
      </c>
      <c r="F83" s="80" t="s">
        <v>405</v>
      </c>
      <c r="G83" s="88">
        <v>350</v>
      </c>
      <c r="H83" s="80" t="s">
        <v>406</v>
      </c>
      <c r="I83" s="80" t="s">
        <v>407</v>
      </c>
      <c r="J83" s="80" t="s">
        <v>46</v>
      </c>
      <c r="K83" s="80" t="s">
        <v>399</v>
      </c>
    </row>
    <row r="84" s="49" customFormat="1" ht="33.75" spans="1:11">
      <c r="A84" s="99">
        <v>4</v>
      </c>
      <c r="B84" s="71" t="s">
        <v>408</v>
      </c>
      <c r="C84" s="71" t="s">
        <v>409</v>
      </c>
      <c r="D84" s="71" t="s">
        <v>22</v>
      </c>
      <c r="E84" s="71" t="s">
        <v>356</v>
      </c>
      <c r="F84" s="71" t="s">
        <v>405</v>
      </c>
      <c r="G84" s="77">
        <v>2500</v>
      </c>
      <c r="H84" s="71" t="s">
        <v>410</v>
      </c>
      <c r="I84" s="71" t="s">
        <v>411</v>
      </c>
      <c r="J84" s="71" t="s">
        <v>46</v>
      </c>
      <c r="K84" s="71" t="s">
        <v>412</v>
      </c>
    </row>
    <row r="85" s="48" customFormat="1" ht="33.75" spans="1:11">
      <c r="A85" s="100">
        <v>5</v>
      </c>
      <c r="B85" s="71" t="s">
        <v>413</v>
      </c>
      <c r="C85" s="71" t="s">
        <v>21</v>
      </c>
      <c r="D85" s="71" t="s">
        <v>22</v>
      </c>
      <c r="E85" s="71" t="s">
        <v>414</v>
      </c>
      <c r="F85" s="71" t="s">
        <v>415</v>
      </c>
      <c r="G85" s="77">
        <v>400</v>
      </c>
      <c r="H85" s="71" t="s">
        <v>416</v>
      </c>
      <c r="I85" s="71" t="s">
        <v>417</v>
      </c>
      <c r="J85" s="80" t="s">
        <v>46</v>
      </c>
      <c r="K85" s="71" t="s">
        <v>418</v>
      </c>
    </row>
    <row r="86" s="49" customFormat="1" ht="53" customHeight="1" spans="1:11">
      <c r="A86" s="101">
        <v>6</v>
      </c>
      <c r="B86" s="71" t="s">
        <v>419</v>
      </c>
      <c r="C86" s="71" t="s">
        <v>35</v>
      </c>
      <c r="D86" s="71" t="s">
        <v>22</v>
      </c>
      <c r="E86" s="71" t="s">
        <v>420</v>
      </c>
      <c r="F86" s="71" t="s">
        <v>421</v>
      </c>
      <c r="G86" s="77">
        <v>120</v>
      </c>
      <c r="H86" s="71" t="s">
        <v>422</v>
      </c>
      <c r="I86" s="71" t="s">
        <v>423</v>
      </c>
      <c r="J86" s="71" t="s">
        <v>424</v>
      </c>
      <c r="K86" s="71" t="s">
        <v>425</v>
      </c>
    </row>
    <row r="87" s="49" customFormat="1" ht="59" customHeight="1" spans="1:11">
      <c r="A87" s="101">
        <v>7</v>
      </c>
      <c r="B87" s="102" t="s">
        <v>426</v>
      </c>
      <c r="C87" s="103" t="s">
        <v>427</v>
      </c>
      <c r="D87" s="71" t="s">
        <v>22</v>
      </c>
      <c r="E87" s="71" t="s">
        <v>356</v>
      </c>
      <c r="F87" s="60" t="s">
        <v>428</v>
      </c>
      <c r="G87" s="104">
        <v>652.39</v>
      </c>
      <c r="H87" s="71" t="s">
        <v>429</v>
      </c>
      <c r="I87" s="60" t="s">
        <v>430</v>
      </c>
      <c r="J87" s="71" t="s">
        <v>46</v>
      </c>
      <c r="K87" s="71" t="s">
        <v>431</v>
      </c>
    </row>
    <row r="88" s="49" customFormat="1" ht="73" customHeight="1" spans="1:11">
      <c r="A88" s="101">
        <v>8</v>
      </c>
      <c r="B88" s="102" t="s">
        <v>432</v>
      </c>
      <c r="C88" s="102" t="s">
        <v>409</v>
      </c>
      <c r="D88" s="71" t="s">
        <v>22</v>
      </c>
      <c r="E88" s="71" t="s">
        <v>356</v>
      </c>
      <c r="F88" s="60" t="s">
        <v>433</v>
      </c>
      <c r="G88" s="104">
        <v>150</v>
      </c>
      <c r="H88" s="71" t="s">
        <v>434</v>
      </c>
      <c r="I88" s="60" t="s">
        <v>435</v>
      </c>
      <c r="J88" s="71" t="s">
        <v>46</v>
      </c>
      <c r="K88" s="71" t="s">
        <v>436</v>
      </c>
    </row>
    <row r="89" ht="26" customHeight="1" spans="1:11">
      <c r="A89" s="105" t="s">
        <v>437</v>
      </c>
      <c r="B89" s="56" t="s">
        <v>438</v>
      </c>
      <c r="C89" s="57"/>
      <c r="D89" s="58" t="s">
        <v>17</v>
      </c>
      <c r="E89" s="58" t="s">
        <v>439</v>
      </c>
      <c r="F89" s="58" t="s">
        <v>19</v>
      </c>
      <c r="G89" s="55">
        <f>G90+G91+G92+G93+G94+G95+G96+G97+G98</f>
        <v>11829.51</v>
      </c>
      <c r="H89" s="70"/>
      <c r="I89" s="18"/>
      <c r="J89" s="70"/>
      <c r="K89" s="70"/>
    </row>
    <row r="90" s="43" customFormat="1" ht="39" customHeight="1" spans="1:11">
      <c r="A90" s="106">
        <v>1</v>
      </c>
      <c r="B90" s="73" t="s">
        <v>440</v>
      </c>
      <c r="C90" s="73" t="s">
        <v>35</v>
      </c>
      <c r="D90" s="73" t="s">
        <v>260</v>
      </c>
      <c r="E90" s="73" t="s">
        <v>36</v>
      </c>
      <c r="F90" s="74" t="s">
        <v>441</v>
      </c>
      <c r="G90" s="78">
        <v>1297.6</v>
      </c>
      <c r="H90" s="74" t="s">
        <v>442</v>
      </c>
      <c r="I90" s="74" t="s">
        <v>443</v>
      </c>
      <c r="J90" s="73" t="s">
        <v>444</v>
      </c>
      <c r="K90" s="73" t="s">
        <v>28</v>
      </c>
    </row>
    <row r="91" ht="33.75" spans="1:11">
      <c r="A91" s="107">
        <v>2</v>
      </c>
      <c r="B91" s="80" t="s">
        <v>445</v>
      </c>
      <c r="C91" s="80" t="s">
        <v>35</v>
      </c>
      <c r="D91" s="80" t="s">
        <v>260</v>
      </c>
      <c r="E91" s="80" t="s">
        <v>238</v>
      </c>
      <c r="F91" s="82" t="s">
        <v>446</v>
      </c>
      <c r="G91" s="88">
        <v>288</v>
      </c>
      <c r="H91" s="82" t="s">
        <v>290</v>
      </c>
      <c r="I91" s="82" t="s">
        <v>241</v>
      </c>
      <c r="J91" s="80" t="s">
        <v>248</v>
      </c>
      <c r="K91" s="71" t="s">
        <v>243</v>
      </c>
    </row>
    <row r="92" s="43" customFormat="1" ht="56.25" spans="1:11">
      <c r="A92" s="106">
        <v>3</v>
      </c>
      <c r="B92" s="85" t="s">
        <v>447</v>
      </c>
      <c r="C92" s="85" t="s">
        <v>35</v>
      </c>
      <c r="D92" s="85" t="s">
        <v>260</v>
      </c>
      <c r="E92" s="85" t="s">
        <v>30</v>
      </c>
      <c r="F92" s="86" t="s">
        <v>448</v>
      </c>
      <c r="G92" s="75">
        <v>1218</v>
      </c>
      <c r="H92" s="86" t="s">
        <v>449</v>
      </c>
      <c r="I92" s="86" t="s">
        <v>258</v>
      </c>
      <c r="J92" s="85" t="s">
        <v>248</v>
      </c>
      <c r="K92" s="116" t="s">
        <v>373</v>
      </c>
    </row>
    <row r="93" ht="56.25" spans="1:11">
      <c r="A93" s="107">
        <v>4</v>
      </c>
      <c r="B93" s="80" t="s">
        <v>450</v>
      </c>
      <c r="C93" s="80" t="s">
        <v>35</v>
      </c>
      <c r="D93" s="80" t="s">
        <v>260</v>
      </c>
      <c r="E93" s="80" t="s">
        <v>238</v>
      </c>
      <c r="F93" s="82" t="s">
        <v>451</v>
      </c>
      <c r="G93" s="88">
        <v>1717.91</v>
      </c>
      <c r="H93" s="82" t="s">
        <v>452</v>
      </c>
      <c r="I93" s="82" t="s">
        <v>453</v>
      </c>
      <c r="J93" s="80" t="s">
        <v>248</v>
      </c>
      <c r="K93" s="71" t="s">
        <v>243</v>
      </c>
    </row>
    <row r="94" s="43" customFormat="1" ht="78.75" spans="1:11">
      <c r="A94" s="106">
        <v>5</v>
      </c>
      <c r="B94" s="85" t="s">
        <v>259</v>
      </c>
      <c r="C94" s="85" t="s">
        <v>35</v>
      </c>
      <c r="D94" s="85" t="s">
        <v>260</v>
      </c>
      <c r="E94" s="85" t="s">
        <v>454</v>
      </c>
      <c r="F94" s="86" t="s">
        <v>262</v>
      </c>
      <c r="G94" s="75">
        <v>256</v>
      </c>
      <c r="H94" s="86" t="s">
        <v>263</v>
      </c>
      <c r="I94" s="86" t="s">
        <v>264</v>
      </c>
      <c r="J94" s="85" t="s">
        <v>265</v>
      </c>
      <c r="K94" s="85" t="s">
        <v>455</v>
      </c>
    </row>
    <row r="95" ht="78.75" spans="1:11">
      <c r="A95" s="107">
        <v>6</v>
      </c>
      <c r="B95" s="80" t="s">
        <v>456</v>
      </c>
      <c r="C95" s="80" t="s">
        <v>35</v>
      </c>
      <c r="D95" s="80" t="s">
        <v>260</v>
      </c>
      <c r="E95" s="80" t="s">
        <v>356</v>
      </c>
      <c r="F95" s="82" t="s">
        <v>457</v>
      </c>
      <c r="G95" s="88">
        <v>5000</v>
      </c>
      <c r="H95" s="82" t="s">
        <v>458</v>
      </c>
      <c r="I95" s="82" t="s">
        <v>459</v>
      </c>
      <c r="J95" s="80" t="s">
        <v>46</v>
      </c>
      <c r="K95" s="117" t="s">
        <v>243</v>
      </c>
    </row>
    <row r="96" ht="56.25" spans="1:11">
      <c r="A96" s="107">
        <v>7</v>
      </c>
      <c r="B96" s="92" t="s">
        <v>460</v>
      </c>
      <c r="C96" s="71" t="s">
        <v>21</v>
      </c>
      <c r="D96" s="71" t="s">
        <v>260</v>
      </c>
      <c r="E96" s="92" t="s">
        <v>461</v>
      </c>
      <c r="F96" s="93" t="s">
        <v>462</v>
      </c>
      <c r="G96" s="77">
        <v>1600</v>
      </c>
      <c r="H96" s="93" t="s">
        <v>463</v>
      </c>
      <c r="I96" s="93" t="s">
        <v>464</v>
      </c>
      <c r="J96" s="80" t="s">
        <v>248</v>
      </c>
      <c r="K96" s="92" t="s">
        <v>465</v>
      </c>
    </row>
    <row r="97" ht="47" customHeight="1" spans="1:11">
      <c r="A97" s="107">
        <v>8</v>
      </c>
      <c r="B97" s="108" t="s">
        <v>466</v>
      </c>
      <c r="C97" s="91" t="s">
        <v>21</v>
      </c>
      <c r="D97" s="109" t="s">
        <v>260</v>
      </c>
      <c r="E97" s="109" t="s">
        <v>467</v>
      </c>
      <c r="F97" s="96" t="s">
        <v>468</v>
      </c>
      <c r="G97" s="110">
        <v>192</v>
      </c>
      <c r="H97" s="111" t="s">
        <v>469</v>
      </c>
      <c r="I97" s="111" t="s">
        <v>470</v>
      </c>
      <c r="J97" s="80" t="s">
        <v>46</v>
      </c>
      <c r="K97" s="91" t="s">
        <v>471</v>
      </c>
    </row>
    <row r="98" ht="56.25" spans="1:11">
      <c r="A98" s="107">
        <v>9</v>
      </c>
      <c r="B98" s="108" t="s">
        <v>472</v>
      </c>
      <c r="C98" s="108" t="s">
        <v>35</v>
      </c>
      <c r="D98" s="108" t="s">
        <v>260</v>
      </c>
      <c r="E98" s="108" t="s">
        <v>473</v>
      </c>
      <c r="F98" s="111" t="s">
        <v>474</v>
      </c>
      <c r="G98" s="110">
        <v>260</v>
      </c>
      <c r="H98" s="111" t="s">
        <v>475</v>
      </c>
      <c r="I98" s="111" t="s">
        <v>476</v>
      </c>
      <c r="J98" s="80" t="s">
        <v>477</v>
      </c>
      <c r="K98" s="108" t="s">
        <v>139</v>
      </c>
    </row>
    <row r="99" ht="14" customHeight="1"/>
    <row r="100" s="50" customFormat="1" ht="15" spans="2:9">
      <c r="B100" s="112"/>
      <c r="C100" s="50"/>
      <c r="D100" s="113"/>
      <c r="E100" s="114"/>
      <c r="F100" s="114"/>
      <c r="G100" s="115"/>
      <c r="H100" s="50"/>
      <c r="I100" s="114"/>
    </row>
  </sheetData>
  <autoFilter xmlns:etc="http://www.wps.cn/officeDocument/2017/etCustomData" ref="A2:K102" etc:filterBottomFollowUsedRange="0">
    <extLst/>
  </autoFilter>
  <mergeCells count="10">
    <mergeCell ref="A1:K1"/>
    <mergeCell ref="C3:D3"/>
    <mergeCell ref="B4:C4"/>
    <mergeCell ref="B11:C11"/>
    <mergeCell ref="B32:C32"/>
    <mergeCell ref="B35:C35"/>
    <mergeCell ref="B41:C41"/>
    <mergeCell ref="B49:C49"/>
    <mergeCell ref="B80:C80"/>
    <mergeCell ref="B89:C89"/>
  </mergeCells>
  <conditionalFormatting sqref="B96">
    <cfRule type="duplicateValues" dxfId="0" priority="1"/>
  </conditionalFormatting>
  <pageMargins left="0.645138888888889" right="0.251388888888889" top="0.751388888888889" bottom="0.751388888888889" header="0.298611111111111" footer="0.298611111111111"/>
  <pageSetup paperSize="8"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E4" sqref="E4"/>
    </sheetView>
  </sheetViews>
  <sheetFormatPr defaultColWidth="9" defaultRowHeight="13.5"/>
  <cols>
    <col min="1" max="1" width="9.75" customWidth="1"/>
    <col min="2" max="2" width="10.5" customWidth="1"/>
    <col min="3" max="3" width="20.5" customWidth="1"/>
    <col min="4" max="4" width="42.5" customWidth="1"/>
    <col min="5" max="5" width="15" customWidth="1"/>
  </cols>
  <sheetData>
    <row r="1" ht="19" customHeight="1" spans="1:1">
      <c r="A1" s="16" t="s">
        <v>478</v>
      </c>
    </row>
    <row r="2" ht="92" customHeight="1" spans="1:5">
      <c r="A2" s="5" t="s">
        <v>479</v>
      </c>
      <c r="B2" s="6"/>
      <c r="C2" s="6"/>
      <c r="D2" s="6"/>
      <c r="E2" s="6"/>
    </row>
    <row r="3" s="13" customFormat="1" ht="35" customHeight="1" spans="1:5">
      <c r="A3" s="17" t="s">
        <v>2</v>
      </c>
      <c r="B3" s="17"/>
      <c r="C3" s="18" t="s">
        <v>480</v>
      </c>
      <c r="D3" s="17" t="s">
        <v>481</v>
      </c>
      <c r="E3" s="17" t="s">
        <v>482</v>
      </c>
    </row>
    <row r="4" s="13" customFormat="1" ht="45" customHeight="1" spans="1:5">
      <c r="A4" s="17" t="s">
        <v>483</v>
      </c>
      <c r="B4" s="17"/>
      <c r="C4" s="18" t="s">
        <v>418</v>
      </c>
      <c r="D4" s="17" t="s">
        <v>484</v>
      </c>
      <c r="E4" s="17" t="s">
        <v>485</v>
      </c>
    </row>
    <row r="5" s="13" customFormat="1" ht="19" customHeight="1" spans="1:5">
      <c r="A5" s="17" t="s">
        <v>486</v>
      </c>
      <c r="B5" s="19" t="s">
        <v>487</v>
      </c>
      <c r="C5" s="19"/>
      <c r="D5" s="20"/>
      <c r="E5" s="21"/>
    </row>
    <row r="6" s="13" customFormat="1" ht="19" customHeight="1" spans="1:5">
      <c r="A6" s="17"/>
      <c r="B6" s="17" t="s">
        <v>488</v>
      </c>
      <c r="C6" s="17"/>
      <c r="D6" s="20"/>
      <c r="E6" s="21"/>
    </row>
    <row r="7" s="13" customFormat="1" ht="19" customHeight="1" spans="1:5">
      <c r="A7" s="17"/>
      <c r="B7" s="17" t="s">
        <v>489</v>
      </c>
      <c r="C7" s="17"/>
      <c r="D7" s="20"/>
      <c r="E7" s="21"/>
    </row>
    <row r="8" s="13" customFormat="1" ht="19" customHeight="1" spans="1:5">
      <c r="A8" s="22" t="s">
        <v>490</v>
      </c>
      <c r="B8" s="20" t="s">
        <v>491</v>
      </c>
      <c r="C8" s="23"/>
      <c r="D8" s="23"/>
      <c r="E8" s="21"/>
    </row>
    <row r="9" s="1" customFormat="1" ht="62" customHeight="1" spans="1:5">
      <c r="A9" s="24"/>
      <c r="B9" s="25" t="s">
        <v>492</v>
      </c>
      <c r="C9" s="26"/>
      <c r="D9" s="26"/>
      <c r="E9" s="27"/>
    </row>
    <row r="10" s="14" customFormat="1" ht="24" customHeight="1" spans="1:5">
      <c r="A10" s="28" t="s">
        <v>493</v>
      </c>
      <c r="B10" s="29" t="s">
        <v>494</v>
      </c>
      <c r="C10" s="29" t="s">
        <v>495</v>
      </c>
      <c r="D10" s="29" t="s">
        <v>496</v>
      </c>
      <c r="E10" s="29" t="s">
        <v>497</v>
      </c>
    </row>
    <row r="11" s="15" customFormat="1" ht="15" customHeight="1" spans="1:5">
      <c r="A11" s="30"/>
      <c r="B11" s="28" t="s">
        <v>498</v>
      </c>
      <c r="C11" s="31" t="s">
        <v>499</v>
      </c>
      <c r="D11" s="32" t="s">
        <v>500</v>
      </c>
      <c r="E11" s="32" t="s">
        <v>501</v>
      </c>
    </row>
    <row r="12" s="15" customFormat="1" ht="15" customHeight="1" spans="1:5">
      <c r="A12" s="30"/>
      <c r="B12" s="30"/>
      <c r="C12" s="33"/>
      <c r="D12" s="32" t="s">
        <v>502</v>
      </c>
      <c r="E12" s="32" t="s">
        <v>503</v>
      </c>
    </row>
    <row r="13" s="15" customFormat="1" ht="15" customHeight="1" spans="1:5">
      <c r="A13" s="30"/>
      <c r="B13" s="30"/>
      <c r="C13" s="34"/>
      <c r="D13" s="32" t="s">
        <v>504</v>
      </c>
      <c r="E13" s="32"/>
    </row>
    <row r="14" s="15" customFormat="1" ht="15" customHeight="1" spans="1:5">
      <c r="A14" s="30"/>
      <c r="B14" s="30"/>
      <c r="C14" s="31" t="s">
        <v>505</v>
      </c>
      <c r="D14" s="32" t="s">
        <v>506</v>
      </c>
      <c r="E14" s="35">
        <v>1</v>
      </c>
    </row>
    <row r="15" s="15" customFormat="1" ht="15" customHeight="1" spans="1:12">
      <c r="A15" s="30"/>
      <c r="B15" s="30"/>
      <c r="C15" s="33"/>
      <c r="D15" s="32" t="s">
        <v>507</v>
      </c>
      <c r="E15" s="32"/>
      <c r="J15" s="15" t="s">
        <v>508</v>
      </c>
      <c r="L15" s="38"/>
    </row>
    <row r="16" s="15" customFormat="1" ht="15" customHeight="1" spans="1:5">
      <c r="A16" s="30"/>
      <c r="B16" s="30"/>
      <c r="C16" s="34"/>
      <c r="D16" s="32" t="s">
        <v>504</v>
      </c>
      <c r="E16" s="32"/>
    </row>
    <row r="17" s="15" customFormat="1" ht="15" customHeight="1" spans="1:5">
      <c r="A17" s="30"/>
      <c r="B17" s="30"/>
      <c r="C17" s="31" t="s">
        <v>509</v>
      </c>
      <c r="D17" s="32" t="s">
        <v>510</v>
      </c>
      <c r="E17" s="32" t="s">
        <v>511</v>
      </c>
    </row>
    <row r="18" s="15" customFormat="1" ht="15" customHeight="1" spans="1:5">
      <c r="A18" s="30"/>
      <c r="B18" s="30"/>
      <c r="C18" s="33"/>
      <c r="D18" s="32" t="s">
        <v>512</v>
      </c>
      <c r="E18" s="32" t="s">
        <v>511</v>
      </c>
    </row>
    <row r="19" s="15" customFormat="1" ht="15" customHeight="1" spans="1:5">
      <c r="A19" s="30"/>
      <c r="B19" s="30"/>
      <c r="C19" s="34"/>
      <c r="D19" s="32" t="s">
        <v>504</v>
      </c>
      <c r="E19" s="32"/>
    </row>
    <row r="20" s="15" customFormat="1" ht="15" customHeight="1" spans="1:5">
      <c r="A20" s="30"/>
      <c r="B20" s="30"/>
      <c r="C20" s="31" t="s">
        <v>513</v>
      </c>
      <c r="D20" s="32" t="s">
        <v>514</v>
      </c>
      <c r="E20" s="32"/>
    </row>
    <row r="21" s="15" customFormat="1" ht="15" customHeight="1" spans="1:5">
      <c r="A21" s="30"/>
      <c r="B21" s="30"/>
      <c r="C21" s="33"/>
      <c r="D21" s="32" t="s">
        <v>502</v>
      </c>
      <c r="E21" s="32"/>
    </row>
    <row r="22" s="15" customFormat="1" ht="15" customHeight="1" spans="1:5">
      <c r="A22" s="30"/>
      <c r="B22" s="36"/>
      <c r="C22" s="34"/>
      <c r="D22" s="32" t="s">
        <v>504</v>
      </c>
      <c r="E22" s="32"/>
    </row>
    <row r="23" s="15" customFormat="1" ht="15" customHeight="1" spans="1:5">
      <c r="A23" s="30"/>
      <c r="B23" s="31" t="s">
        <v>515</v>
      </c>
      <c r="C23" s="31" t="s">
        <v>516</v>
      </c>
      <c r="D23" s="32" t="s">
        <v>517</v>
      </c>
      <c r="E23" s="32"/>
    </row>
    <row r="24" s="15" customFormat="1" ht="15" customHeight="1" spans="1:5">
      <c r="A24" s="30"/>
      <c r="B24" s="33"/>
      <c r="C24" s="33"/>
      <c r="D24" s="32" t="s">
        <v>507</v>
      </c>
      <c r="E24" s="32"/>
    </row>
    <row r="25" s="15" customFormat="1" ht="15" customHeight="1" spans="1:5">
      <c r="A25" s="30"/>
      <c r="B25" s="33"/>
      <c r="C25" s="34"/>
      <c r="D25" s="32" t="s">
        <v>504</v>
      </c>
      <c r="E25" s="32"/>
    </row>
    <row r="26" s="15" customFormat="1" ht="15" customHeight="1" spans="1:5">
      <c r="A26" s="30"/>
      <c r="B26" s="33"/>
      <c r="C26" s="31" t="s">
        <v>518</v>
      </c>
      <c r="D26" s="32" t="s">
        <v>519</v>
      </c>
      <c r="E26" s="32" t="s">
        <v>520</v>
      </c>
    </row>
    <row r="27" s="15" customFormat="1" ht="15" customHeight="1" spans="1:5">
      <c r="A27" s="30"/>
      <c r="B27" s="33"/>
      <c r="C27" s="33"/>
      <c r="D27" s="32" t="s">
        <v>521</v>
      </c>
      <c r="E27" s="32" t="s">
        <v>520</v>
      </c>
    </row>
    <row r="28" s="15" customFormat="1" ht="15" customHeight="1" spans="1:5">
      <c r="A28" s="30"/>
      <c r="B28" s="33"/>
      <c r="C28" s="34"/>
      <c r="D28" s="32" t="s">
        <v>504</v>
      </c>
      <c r="E28" s="32"/>
    </row>
    <row r="29" s="15" customFormat="1" ht="15" customHeight="1" spans="1:5">
      <c r="A29" s="30"/>
      <c r="B29" s="33"/>
      <c r="C29" s="31" t="s">
        <v>522</v>
      </c>
      <c r="D29" s="32" t="s">
        <v>517</v>
      </c>
      <c r="E29" s="32"/>
    </row>
    <row r="30" s="15" customFormat="1" ht="15" customHeight="1" spans="1:5">
      <c r="A30" s="30"/>
      <c r="B30" s="33"/>
      <c r="C30" s="33"/>
      <c r="D30" s="32" t="s">
        <v>507</v>
      </c>
      <c r="E30" s="32"/>
    </row>
    <row r="31" s="15" customFormat="1" ht="15" customHeight="1" spans="1:5">
      <c r="A31" s="30"/>
      <c r="B31" s="33"/>
      <c r="C31" s="34"/>
      <c r="D31" s="32" t="s">
        <v>504</v>
      </c>
      <c r="E31" s="32"/>
    </row>
    <row r="32" s="15" customFormat="1" ht="15" customHeight="1" spans="1:5">
      <c r="A32" s="30"/>
      <c r="B32" s="33"/>
      <c r="C32" s="31" t="s">
        <v>523</v>
      </c>
      <c r="D32" s="32" t="s">
        <v>524</v>
      </c>
      <c r="E32" s="32" t="s">
        <v>520</v>
      </c>
    </row>
    <row r="33" s="15" customFormat="1" ht="15" customHeight="1" spans="1:5">
      <c r="A33" s="30"/>
      <c r="B33" s="33"/>
      <c r="C33" s="33"/>
      <c r="D33" s="32" t="s">
        <v>525</v>
      </c>
      <c r="E33" s="32" t="s">
        <v>526</v>
      </c>
    </row>
    <row r="34" s="15" customFormat="1" ht="15" customHeight="1" spans="1:5">
      <c r="A34" s="30"/>
      <c r="B34" s="34"/>
      <c r="C34" s="34"/>
      <c r="D34" s="32" t="s">
        <v>527</v>
      </c>
      <c r="E34" s="32" t="s">
        <v>528</v>
      </c>
    </row>
    <row r="35" s="15" customFormat="1" ht="15" customHeight="1" spans="1:5">
      <c r="A35" s="30"/>
      <c r="B35" s="31" t="s">
        <v>529</v>
      </c>
      <c r="C35" s="31" t="s">
        <v>530</v>
      </c>
      <c r="D35" s="32" t="s">
        <v>531</v>
      </c>
      <c r="E35" s="32" t="s">
        <v>532</v>
      </c>
    </row>
    <row r="36" s="15" customFormat="1" ht="15" customHeight="1" spans="1:5">
      <c r="A36" s="30"/>
      <c r="B36" s="33"/>
      <c r="C36" s="33"/>
      <c r="D36" s="32" t="s">
        <v>507</v>
      </c>
      <c r="E36" s="32"/>
    </row>
    <row r="37" s="15" customFormat="1" ht="15" customHeight="1" spans="1:5">
      <c r="A37" s="36"/>
      <c r="B37" s="34"/>
      <c r="C37" s="34"/>
      <c r="D37" s="32" t="s">
        <v>504</v>
      </c>
      <c r="E37" s="32"/>
    </row>
    <row r="38" ht="56" customHeight="1" spans="1:5">
      <c r="A38" s="37" t="s">
        <v>533</v>
      </c>
      <c r="B38" s="37"/>
      <c r="C38" s="37"/>
      <c r="D38" s="37"/>
      <c r="E38" s="37"/>
    </row>
  </sheetData>
  <mergeCells count="27">
    <mergeCell ref="A2:E2"/>
    <mergeCell ref="A3:B3"/>
    <mergeCell ref="A4:B4"/>
    <mergeCell ref="B5:C5"/>
    <mergeCell ref="D5:E5"/>
    <mergeCell ref="B6:C6"/>
    <mergeCell ref="D6:E6"/>
    <mergeCell ref="B7:C7"/>
    <mergeCell ref="D7:E7"/>
    <mergeCell ref="B8:E8"/>
    <mergeCell ref="B9:E9"/>
    <mergeCell ref="A38:E38"/>
    <mergeCell ref="A5:A7"/>
    <mergeCell ref="A8:A9"/>
    <mergeCell ref="A10:A37"/>
    <mergeCell ref="B11:B22"/>
    <mergeCell ref="B23:B34"/>
    <mergeCell ref="B35:B37"/>
    <mergeCell ref="C11:C13"/>
    <mergeCell ref="C14:C16"/>
    <mergeCell ref="C17:C19"/>
    <mergeCell ref="C20:C22"/>
    <mergeCell ref="C23:C25"/>
    <mergeCell ref="C26:C28"/>
    <mergeCell ref="C29:C31"/>
    <mergeCell ref="C32:C34"/>
    <mergeCell ref="C35:C37"/>
  </mergeCells>
  <pageMargins left="0.472222222222222" right="0.25" top="0.393055555555556" bottom="0.393055555555556"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topLeftCell="A10" workbookViewId="0">
      <selection activeCell="E12" sqref="E12"/>
    </sheetView>
  </sheetViews>
  <sheetFormatPr defaultColWidth="9" defaultRowHeight="13.5"/>
  <cols>
    <col min="1" max="1" width="7.5" style="3" customWidth="1"/>
    <col min="2" max="4" width="10" style="3" customWidth="1"/>
    <col min="5" max="8" width="10" style="1" customWidth="1"/>
    <col min="9" max="10" width="10" style="3" customWidth="1"/>
    <col min="11" max="11" width="10" style="1" customWidth="1"/>
    <col min="12" max="12" width="11.25" style="3" customWidth="1"/>
    <col min="13" max="13" width="10" style="3" customWidth="1"/>
    <col min="14" max="14" width="11.5" style="3" customWidth="1"/>
    <col min="15" max="16384" width="9" style="3"/>
  </cols>
  <sheetData>
    <row r="1" ht="25" customHeight="1" spans="1:1">
      <c r="A1" s="4" t="s">
        <v>534</v>
      </c>
    </row>
    <row r="2" ht="54" customHeight="1" spans="1:14">
      <c r="A2" s="5" t="s">
        <v>535</v>
      </c>
      <c r="B2" s="6"/>
      <c r="C2" s="6"/>
      <c r="D2" s="6"/>
      <c r="E2" s="5"/>
      <c r="F2" s="5"/>
      <c r="G2" s="5"/>
      <c r="H2" s="5"/>
      <c r="I2" s="6"/>
      <c r="J2" s="6"/>
      <c r="K2" s="5"/>
      <c r="L2" s="6"/>
      <c r="M2" s="6"/>
      <c r="N2" s="6"/>
    </row>
    <row r="3" s="1" customFormat="1" ht="33" customHeight="1" spans="1:14">
      <c r="A3" s="7" t="s">
        <v>1</v>
      </c>
      <c r="B3" s="7" t="s">
        <v>2</v>
      </c>
      <c r="C3" s="7" t="s">
        <v>3</v>
      </c>
      <c r="D3" s="7" t="s">
        <v>4</v>
      </c>
      <c r="E3" s="7" t="s">
        <v>5</v>
      </c>
      <c r="F3" s="7" t="s">
        <v>536</v>
      </c>
      <c r="G3" s="7" t="s">
        <v>11</v>
      </c>
      <c r="H3" s="7" t="s">
        <v>537</v>
      </c>
      <c r="I3" s="7" t="s">
        <v>538</v>
      </c>
      <c r="J3" s="7" t="s">
        <v>539</v>
      </c>
      <c r="K3" s="7" t="s">
        <v>540</v>
      </c>
      <c r="L3" s="7" t="s">
        <v>541</v>
      </c>
      <c r="M3" s="7" t="s">
        <v>542</v>
      </c>
      <c r="N3" s="7" t="s">
        <v>543</v>
      </c>
    </row>
    <row r="4" s="1" customFormat="1" ht="112.5" spans="1:14">
      <c r="A4" s="8">
        <v>1</v>
      </c>
      <c r="B4" s="8" t="s">
        <v>480</v>
      </c>
      <c r="C4" s="8" t="s">
        <v>544</v>
      </c>
      <c r="D4" s="8" t="s">
        <v>22</v>
      </c>
      <c r="E4" s="8" t="s">
        <v>23</v>
      </c>
      <c r="F4" s="8" t="s">
        <v>27</v>
      </c>
      <c r="G4" s="8" t="s">
        <v>28</v>
      </c>
      <c r="H4" s="8" t="s">
        <v>24</v>
      </c>
      <c r="I4" s="8" t="s">
        <v>545</v>
      </c>
      <c r="J4" s="8" t="s">
        <v>546</v>
      </c>
      <c r="K4" s="8" t="s">
        <v>547</v>
      </c>
      <c r="L4" s="8" t="s">
        <v>548</v>
      </c>
      <c r="M4" s="8">
        <v>100</v>
      </c>
      <c r="N4" s="8" t="s">
        <v>549</v>
      </c>
    </row>
    <row r="5" ht="90" spans="1:14">
      <c r="A5" s="9">
        <v>2</v>
      </c>
      <c r="B5" s="8" t="s">
        <v>550</v>
      </c>
      <c r="C5" s="9" t="s">
        <v>551</v>
      </c>
      <c r="D5" s="8" t="s">
        <v>22</v>
      </c>
      <c r="E5" s="8" t="s">
        <v>36</v>
      </c>
      <c r="F5" s="8" t="s">
        <v>40</v>
      </c>
      <c r="G5" s="8" t="s">
        <v>28</v>
      </c>
      <c r="H5" s="8" t="s">
        <v>552</v>
      </c>
      <c r="I5" s="8" t="s">
        <v>553</v>
      </c>
      <c r="J5" s="11" t="s">
        <v>546</v>
      </c>
      <c r="K5" s="8"/>
      <c r="L5" s="8" t="s">
        <v>554</v>
      </c>
      <c r="M5" s="12"/>
      <c r="N5" s="8" t="s">
        <v>39</v>
      </c>
    </row>
    <row r="6" ht="123.75" spans="1:14">
      <c r="A6" s="9">
        <v>3</v>
      </c>
      <c r="B6" s="8" t="s">
        <v>555</v>
      </c>
      <c r="C6" s="9" t="s">
        <v>551</v>
      </c>
      <c r="D6" s="8" t="s">
        <v>260</v>
      </c>
      <c r="E6" s="8" t="s">
        <v>36</v>
      </c>
      <c r="F6" s="8" t="s">
        <v>444</v>
      </c>
      <c r="G6" s="8" t="s">
        <v>28</v>
      </c>
      <c r="H6" s="8" t="s">
        <v>441</v>
      </c>
      <c r="I6" s="8" t="s">
        <v>556</v>
      </c>
      <c r="J6" s="11" t="s">
        <v>546</v>
      </c>
      <c r="K6" s="8"/>
      <c r="L6" s="8" t="s">
        <v>557</v>
      </c>
      <c r="M6" s="12"/>
      <c r="N6" s="8" t="s">
        <v>443</v>
      </c>
    </row>
    <row r="7" s="2" customFormat="1" ht="135" spans="1:14">
      <c r="A7" s="8">
        <v>4</v>
      </c>
      <c r="B7" s="8" t="s">
        <v>558</v>
      </c>
      <c r="C7" s="8" t="s">
        <v>35</v>
      </c>
      <c r="D7" s="8" t="s">
        <v>22</v>
      </c>
      <c r="E7" s="8" t="s">
        <v>559</v>
      </c>
      <c r="F7" s="8" t="s">
        <v>326</v>
      </c>
      <c r="G7" s="8" t="s">
        <v>47</v>
      </c>
      <c r="H7" s="8" t="s">
        <v>560</v>
      </c>
      <c r="I7" s="8" t="s">
        <v>561</v>
      </c>
      <c r="J7" s="8" t="s">
        <v>546</v>
      </c>
      <c r="K7" s="8" t="s">
        <v>562</v>
      </c>
      <c r="L7" s="8" t="s">
        <v>563</v>
      </c>
      <c r="M7" s="8">
        <v>10</v>
      </c>
      <c r="N7" s="8" t="s">
        <v>564</v>
      </c>
    </row>
    <row r="8" s="2" customFormat="1" ht="135" spans="1:14">
      <c r="A8" s="8">
        <v>5</v>
      </c>
      <c r="B8" s="8" t="s">
        <v>565</v>
      </c>
      <c r="C8" s="8" t="s">
        <v>35</v>
      </c>
      <c r="D8" s="8" t="s">
        <v>22</v>
      </c>
      <c r="E8" s="8" t="s">
        <v>566</v>
      </c>
      <c r="F8" s="8" t="s">
        <v>326</v>
      </c>
      <c r="G8" s="8" t="s">
        <v>47</v>
      </c>
      <c r="H8" s="8" t="s">
        <v>567</v>
      </c>
      <c r="I8" s="8" t="s">
        <v>568</v>
      </c>
      <c r="J8" s="8" t="s">
        <v>546</v>
      </c>
      <c r="K8" s="8" t="s">
        <v>569</v>
      </c>
      <c r="L8" s="8" t="s">
        <v>570</v>
      </c>
      <c r="M8" s="8">
        <v>4</v>
      </c>
      <c r="N8" s="8" t="s">
        <v>564</v>
      </c>
    </row>
    <row r="9" s="2" customFormat="1" ht="135" spans="1:14">
      <c r="A9" s="8">
        <v>6</v>
      </c>
      <c r="B9" s="8" t="s">
        <v>571</v>
      </c>
      <c r="C9" s="8" t="s">
        <v>35</v>
      </c>
      <c r="D9" s="8" t="s">
        <v>22</v>
      </c>
      <c r="E9" s="8" t="s">
        <v>572</v>
      </c>
      <c r="F9" s="8" t="s">
        <v>326</v>
      </c>
      <c r="G9" s="8" t="s">
        <v>47</v>
      </c>
      <c r="H9" s="8" t="s">
        <v>573</v>
      </c>
      <c r="I9" s="8" t="s">
        <v>574</v>
      </c>
      <c r="J9" s="8" t="s">
        <v>546</v>
      </c>
      <c r="K9" s="8" t="s">
        <v>575</v>
      </c>
      <c r="L9" s="8" t="s">
        <v>576</v>
      </c>
      <c r="M9" s="8">
        <v>7</v>
      </c>
      <c r="N9" s="8" t="s">
        <v>564</v>
      </c>
    </row>
    <row r="10" ht="168.75" spans="1:14">
      <c r="A10" s="8">
        <v>7</v>
      </c>
      <c r="B10" s="8" t="s">
        <v>577</v>
      </c>
      <c r="C10" s="8" t="s">
        <v>49</v>
      </c>
      <c r="D10" s="8" t="s">
        <v>22</v>
      </c>
      <c r="E10" s="8" t="s">
        <v>578</v>
      </c>
      <c r="F10" s="8" t="s">
        <v>46</v>
      </c>
      <c r="G10" s="8" t="s">
        <v>54</v>
      </c>
      <c r="H10" s="10" t="s">
        <v>51</v>
      </c>
      <c r="I10" s="8">
        <v>14000</v>
      </c>
      <c r="J10" s="8" t="s">
        <v>546</v>
      </c>
      <c r="K10" s="8" t="s">
        <v>579</v>
      </c>
      <c r="L10" s="8" t="s">
        <v>580</v>
      </c>
      <c r="M10" s="8" t="s">
        <v>581</v>
      </c>
      <c r="N10" s="8" t="s">
        <v>53</v>
      </c>
    </row>
    <row r="11" ht="191.25" spans="1:14">
      <c r="A11" s="8">
        <v>8</v>
      </c>
      <c r="B11" s="8" t="s">
        <v>55</v>
      </c>
      <c r="C11" s="8" t="s">
        <v>49</v>
      </c>
      <c r="D11" s="8" t="s">
        <v>22</v>
      </c>
      <c r="E11" s="8" t="s">
        <v>578</v>
      </c>
      <c r="F11" s="8" t="s">
        <v>46</v>
      </c>
      <c r="G11" s="8" t="s">
        <v>54</v>
      </c>
      <c r="H11" s="10" t="s">
        <v>582</v>
      </c>
      <c r="I11" s="8">
        <v>1200</v>
      </c>
      <c r="J11" s="8" t="s">
        <v>546</v>
      </c>
      <c r="K11" s="8" t="s">
        <v>579</v>
      </c>
      <c r="L11" s="8" t="s">
        <v>583</v>
      </c>
      <c r="M11" s="8" t="s">
        <v>581</v>
      </c>
      <c r="N11" s="10" t="s">
        <v>58</v>
      </c>
    </row>
    <row r="12" ht="70" customHeight="1" spans="1:14">
      <c r="A12" s="8">
        <v>9</v>
      </c>
      <c r="B12" s="8" t="s">
        <v>584</v>
      </c>
      <c r="C12" s="8" t="s">
        <v>21</v>
      </c>
      <c r="D12" s="8" t="s">
        <v>22</v>
      </c>
      <c r="E12" s="8" t="s">
        <v>585</v>
      </c>
      <c r="F12" s="8" t="s">
        <v>33</v>
      </c>
      <c r="G12" s="8" t="s">
        <v>28</v>
      </c>
      <c r="H12" s="8" t="s">
        <v>586</v>
      </c>
      <c r="I12" s="8">
        <v>900</v>
      </c>
      <c r="J12" s="8" t="s">
        <v>546</v>
      </c>
      <c r="K12" s="8" t="s">
        <v>587</v>
      </c>
      <c r="L12" s="8" t="s">
        <v>548</v>
      </c>
      <c r="M12" s="8" t="s">
        <v>588</v>
      </c>
      <c r="N12" s="8" t="s">
        <v>589</v>
      </c>
    </row>
  </sheetData>
  <mergeCells count="1">
    <mergeCell ref="A2:N2"/>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鹏</cp:lastModifiedBy>
  <dcterms:created xsi:type="dcterms:W3CDTF">2021-11-27T16:05:00Z</dcterms:created>
  <dcterms:modified xsi:type="dcterms:W3CDTF">2025-01-06T09:29:51Z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F021EE37D44F47639F9FE38E0BD1C78D_13</vt:lpwstr>
  </property>
  <property fmtid="{D5CDD505-2E9C-101B-9397-08002B2CF9AE}" pid="3" name="KSOProductBuildVer">
    <vt:lpwstr>2052-12.1.0.19770</vt:lpwstr>
  </property>
  <property fmtid="{D5CDD505-2E9C-101B-9397-08002B2CF9AE}" pid="4" name="KSOReadingLayout">
    <vt:bool>true</vt:bool>
  </property>
</Properties>
</file>