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15" activeTab="1"/>
  </bookViews>
  <sheets>
    <sheet name="来源表" sheetId="3" r:id="rId1"/>
    <sheet name="计划分配表" sheetId="2" r:id="rId2"/>
  </sheets>
  <definedNames>
    <definedName name="_xlnm._FilterDatabase" localSheetId="1" hidden="1">计划分配表!$A$4:$J$6</definedName>
    <definedName name="_xlnm.Print_Titles" localSheetId="1">计划分配表!$2:$5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<sst xmlns="http://schemas.openxmlformats.org/spreadsheetml/2006/main" count="130" uniqueCount="109">
  <si>
    <t>附件1</t>
  </si>
  <si>
    <r>
      <rPr>
        <b/>
        <sz val="20"/>
        <color theme="1"/>
        <rFont val="宋体"/>
        <charset val="134"/>
      </rPr>
      <t>卢氏县2026年第</t>
    </r>
    <r>
      <rPr>
        <b/>
        <u/>
        <sz val="20"/>
        <color theme="1"/>
        <rFont val="宋体"/>
        <charset val="134"/>
      </rPr>
      <t>1</t>
    </r>
    <r>
      <rPr>
        <b/>
        <sz val="20"/>
        <color theme="1"/>
        <rFont val="宋体"/>
        <charset val="134"/>
      </rPr>
      <t>批财政衔接推进乡村振兴补助资金来源一览表</t>
    </r>
  </si>
  <si>
    <t xml:space="preserve">  时间：2025年12月4日                                                    单位：万元</t>
  </si>
  <si>
    <t>资金类别</t>
  </si>
  <si>
    <t>资金文号</t>
  </si>
  <si>
    <t>资金规模（万元）</t>
  </si>
  <si>
    <t>备注</t>
  </si>
  <si>
    <t>中央-财政衔接推进乡村振兴补助资金</t>
  </si>
  <si>
    <t>豫财农综（2025）20号</t>
  </si>
  <si>
    <t>省级-财政衔接推进乡村振兴补助资金</t>
  </si>
  <si>
    <t>豫财农综（2025）21号</t>
  </si>
  <si>
    <t>合  计</t>
  </si>
  <si>
    <t>附件2</t>
  </si>
  <si>
    <r>
      <rPr>
        <b/>
        <sz val="18"/>
        <color theme="1"/>
        <rFont val="宋体"/>
        <charset val="134"/>
      </rPr>
      <t>卢氏县2026年第</t>
    </r>
    <r>
      <rPr>
        <b/>
        <u/>
        <sz val="18"/>
        <color theme="1"/>
        <rFont val="宋体"/>
        <charset val="134"/>
      </rPr>
      <t>1</t>
    </r>
    <r>
      <rPr>
        <b/>
        <sz val="18"/>
        <color theme="1"/>
        <rFont val="宋体"/>
        <charset val="134"/>
      </rPr>
      <t>批财政衔接推进乡村振兴补助资金项目计划分配表</t>
    </r>
  </si>
  <si>
    <t xml:space="preserve">   时间：2025年12月4日                                                                                                                                     单位：万元</t>
  </si>
  <si>
    <t>序号</t>
  </si>
  <si>
    <t>项目名称</t>
  </si>
  <si>
    <t>建设地点</t>
  </si>
  <si>
    <t>资金规模</t>
  </si>
  <si>
    <t>建设内容</t>
  </si>
  <si>
    <t>实施单位</t>
  </si>
  <si>
    <t>合计</t>
  </si>
  <si>
    <t>中央</t>
  </si>
  <si>
    <t>省</t>
  </si>
  <si>
    <t>市</t>
  </si>
  <si>
    <t>县</t>
  </si>
  <si>
    <t>卢氏县2026年雨露计划项目</t>
  </si>
  <si>
    <t>全县</t>
  </si>
  <si>
    <t>职业教育补助共涉及4000人次，补贴标准每人2000元。其中2025年秋季学期1500人次左右和2026年春季学期1500人次左右，短期技能培训1000人次。</t>
  </si>
  <si>
    <t>卢氏县农业农村局</t>
  </si>
  <si>
    <t>卢氏县2026年跨省就业一次性交通补助项目</t>
  </si>
  <si>
    <t>根据卢氏县就业一次性交通补助政策，为全县可享受政策脱贫人口和监测对象根据就业区域和收入情况，给予就业一次性交通补助。</t>
  </si>
  <si>
    <t>卢氏县人社局</t>
  </si>
  <si>
    <t>卢氏县2026年公益性岗位项目</t>
  </si>
  <si>
    <t>我县设置乡村公益性岗位3000个。</t>
  </si>
  <si>
    <t>卢氏县2026年技能培训项目</t>
  </si>
  <si>
    <t>根据“技能照亮前程”培训行动工作要求，2026年针对市场需求、产业发展需求、劳动力需求等开展技能培训3000余人，其中，脱贫人口和监测对象培训1000余人。</t>
  </si>
  <si>
    <t>卢氏县2026年金融帮扶贴息资金</t>
  </si>
  <si>
    <t>按照卢政办〔2021〕9号文件要求，1.建档立卡脱贫户、监测户5万元（含）以内的小额信贷按照市场报价利率全额贴息，贷款超过5万元部分不享受贴息。2.对符合条件的带贫经营主体，达到带贫标准的，按照年利率3%进行贴息。</t>
  </si>
  <si>
    <t>卢氏县金融服务中心</t>
  </si>
  <si>
    <t>卢氏县2026年狮子坪乡花园寺村菌棒加工厂设备采购项目</t>
  </si>
  <si>
    <t>狮子坪乡花园寺村</t>
  </si>
  <si>
    <t>主要建设内容为购置拌料称重设备28台（条、套）、装袋设备15台、气源设备17台、灭菌柜4台、接种设备10套、上下架机4套、灭菌架360个、培养架1600个等生产设备。</t>
  </si>
  <si>
    <t>卢氏县2026年菌菇休闲风味食品深加工项目</t>
  </si>
  <si>
    <t>先进制造业开发区</t>
  </si>
  <si>
    <t>主要建设内容为建设原料速冻冷藏库500平方米、原料预处理车间500平方米、食品深加工车间2000平方米、成品低温存储库500平方米，购置安装削皮切片、速冻机、气泡清洗机、振动筛选机、切丝切片机、杀青机、漂烫机、冷却机、浸泡池、风冷线、翻料器、八角拌料机、低温真空油炸机、油水分离器、搅拌炒锅（酱料用）、真空包装机等设备50余台套。</t>
  </si>
  <si>
    <t>卢氏县2026年中药材种质资源保护项目</t>
  </si>
  <si>
    <t>横涧乡  照村</t>
  </si>
  <si>
    <t>主要建设内容为建立伏牛山道地中药材种质资源示范基地300亩，重点收集、保存和繁育以连翘、黄精、白芨、淫羊藿等地方道地药材为主的中药材种质资源；配套建设田间作业道、简易灌溉设施、种质资源临时储存点等基础工程。</t>
  </si>
  <si>
    <t>卢氏县中医院</t>
  </si>
  <si>
    <t>卢氏县2026年植物源新兽药设备采购项目</t>
  </si>
  <si>
    <t>购置：中试提取罐设备、菌种发酵设备、植物分子合成设备、双效浓缩器、搅拌罐、储罐、全自动喷雾干燥塔、全自动灌装设备等生产加工辅助设备及安装。</t>
  </si>
  <si>
    <t>卢氏县先进制造业开发区管委会</t>
  </si>
  <si>
    <t>卢氏县2026年蜂产品精深加工设备采购项目</t>
  </si>
  <si>
    <t>卢氏县先进制造业开发区</t>
  </si>
  <si>
    <t>成熟蜜生产加工设备，蜂蜜产品生产线，蜂蜜储存设备；蜂蜜醋生产加工设备，蜂蜜醋生产线，蜂蜜醋储存设备；蜂蜜饮料生产加工设备，蜂蜜饮料生产线，蜂蜜饮料储存设备；及蜂产品加工生产配套设备。</t>
  </si>
  <si>
    <t>卢氏县2026年城关镇孝亲里社区农副产品加工车间建设项目</t>
  </si>
  <si>
    <t>城关镇孝亲里社区</t>
  </si>
  <si>
    <t>主要建设内容为新建150平方米加工厂房,100平方米冷库等相关附属设施。</t>
  </si>
  <si>
    <t>城关镇人民政府</t>
  </si>
  <si>
    <t>卢氏县2026年烟叶产业配套烤房建设项目</t>
  </si>
  <si>
    <t>官道口、杜关、东明、范里、沙河等11个乡镇</t>
  </si>
  <si>
    <t>主要建设内容为新建内置式生物质燃料烤房130座。</t>
  </si>
  <si>
    <t>卢氏县烟叶生产服务中心</t>
  </si>
  <si>
    <t>卢氏县2026年官坡镇中药材加工厂建设项目</t>
  </si>
  <si>
    <t>官坡镇官坡村</t>
  </si>
  <si>
    <t>建设内容：新建2100平方米厂房一座，建设1000平方米仓库一座，硬化晾晒场1800平方米，硬化6米宽生产道路150米，购置烘干机3台，AI色选机一台及其他配套相关附属设施。</t>
  </si>
  <si>
    <t>官坡镇人民政府</t>
  </si>
  <si>
    <t>卢氏县菌种繁育标准化基地建设项目</t>
  </si>
  <si>
    <t>双槐树乡香山村、狮子坪乡狮子坪村</t>
  </si>
  <si>
    <t>新建200余个标准化出菇大棚及相关附属设施。</t>
  </si>
  <si>
    <t>卢氏县2025年朱阳关镇农副产品仓储物流园建设项目</t>
  </si>
  <si>
    <t>朱阳关镇王店村</t>
  </si>
  <si>
    <t>建设厂房约3200㎡、冷库6个、管护房330㎡、排洪渠425米、配电房6㎡、场地硬化约10000㎡；购置烘干设备、地磅一个，配套水电设施。</t>
  </si>
  <si>
    <t>朱阳关镇人民政府</t>
  </si>
  <si>
    <t>卢氏县中药材种质资源保护及工厂化育苗基地建设项目</t>
  </si>
  <si>
    <t>横涧乡营子村</t>
  </si>
  <si>
    <t>在横涧乡新建组培生产中心和工厂化育苗中心，年可组培中药材苗，培育烟苗以及其他蔬菜苗木。</t>
  </si>
  <si>
    <t>卢氏县木桐乡2026年以工代赈项目</t>
  </si>
  <si>
    <t>木桐乡张家村、拐峪村</t>
  </si>
  <si>
    <t>提升改造村道2.8公里，宽3米；新建护堤坝1362米。</t>
  </si>
  <si>
    <t>木桐乡人民政府</t>
  </si>
  <si>
    <t>卢氏县2026年狮子坪乡食用菌基地配套基础设施项目</t>
  </si>
  <si>
    <t>狮子坪乡狮子坪村</t>
  </si>
  <si>
    <t>在狮子坪乡狮子坪村东沟组大棚基地建设生产道路500米，排水渠725米，排水管道240米，配电设施一套，深井2个，给水设施一套，挡土墙280米，棚内铺装10400㎡。</t>
  </si>
  <si>
    <t>狮子坪乡人民政府</t>
  </si>
  <si>
    <t>卢氏县2025年官道口镇镇区基础设施提质工程项目（一期）</t>
  </si>
  <si>
    <t>官道口镇官道口村</t>
  </si>
  <si>
    <t>对官道口镇区道路和背街小巷进行硬化铺装10000余平方米，对镇区内道路和空间进行整治。</t>
  </si>
  <si>
    <t>官道口镇人民政府</t>
  </si>
  <si>
    <t>卢氏县2026年官道口镇官道口村产业配套基础设施项目</t>
  </si>
  <si>
    <t>新建长1730米、宽2.5-3米，共计5190㎡的混凝土产业配套道路一条等。</t>
  </si>
  <si>
    <t>卢氏县2026年横涧乡棋兵村产业配套基础设施项目</t>
  </si>
  <si>
    <t>横涧乡
棋兵村</t>
  </si>
  <si>
    <t>生产道路硬化1039米，小排水渠135米，高速排水渠730米，新建及修复挡墙长度共172米，砌体工程量共857立方米，避车道地面硬化184平方米。</t>
  </si>
  <si>
    <t>横涧乡人民政府</t>
  </si>
  <si>
    <t>卢氏县2026年财政衔接推进乡村振兴补助资金项目管理费</t>
  </si>
  <si>
    <t>委托第三方专业机构对申请入库项目开展财务尽职调查，对批复后入库项目开展财政投资评审、审计、监理、第三方验收，并根据衔接资金项目绩效管理要求开展全过程预算绩效管理工作，组织开展财政重点绩效评价；确保各项目入库前财务尽职调查规范，绩效管理工作扎实有效。</t>
  </si>
  <si>
    <t>卢氏县财政局</t>
  </si>
  <si>
    <t>卢氏县2026年易地扶贫搬迁融资资金利息</t>
  </si>
  <si>
    <t>按照豫财预（2018）7号文件要求，自2018年1月1日起产生的专项建设基金和长期政策性贷款利息由项目县统筹上级补助的扶贫资金或统筹整合涉农资金解决。付2025年易地扶贫搬迁融资资金利息。</t>
  </si>
  <si>
    <t>卢氏县扶贫开发有限责任公司</t>
  </si>
  <si>
    <t>卢氏县农村供水工程水质提升项目</t>
  </si>
  <si>
    <t>对乡镇农村饮水工程配备净化或消毒设施：配套多介质过滤器33台、次氯酸钠发生器43台、增压泵32台，附属配套PE管道及相应阀门、电力电缆。</t>
  </si>
  <si>
    <t>卢氏县水利局</t>
  </si>
  <si>
    <t>卢氏县2026年坝底河杜荆村河道治理二期工程</t>
  </si>
  <si>
    <t>杜关镇</t>
  </si>
  <si>
    <t>项目建设地点位于杜关镇，主要建设内容为治理河道长2.91公里，对河道护岸0.67公里基础进行加固，新建护岸3.95公里，河道平整19700立方米，布设防冲坎，新建生产桥6座。</t>
  </si>
  <si>
    <t>备    注：每个具体项目建设情况由实施单位另行公告公示。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</si>
</sst>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6">
    <font>
      <sz val="11"/>
      <color theme="1"/>
      <name val="Tahoma"/>
      <charset val="134"/>
    </font>
    <font>
      <b/>
      <sz val="11"/>
      <color theme="1"/>
      <name val="Tahoma"/>
      <charset val="134"/>
    </font>
    <font>
      <sz val="10"/>
      <color theme="1"/>
      <name val="宋体"/>
      <charset val="134"/>
    </font>
    <font>
      <b/>
      <sz val="18"/>
      <color theme="1"/>
      <name val="宋体"/>
      <charset val="134"/>
    </font>
    <font>
      <b/>
      <sz val="10"/>
      <color theme="1"/>
      <name val="宋体"/>
      <charset val="134"/>
    </font>
    <font>
      <sz val="10"/>
      <name val="宋体"/>
      <charset val="134"/>
    </font>
    <font>
      <sz val="10"/>
      <name val="宋体"/>
      <charset val="134"/>
      <scheme val="minor"/>
    </font>
    <font>
      <sz val="10"/>
      <color theme="1"/>
      <name val="Tahoma"/>
      <charset val="134"/>
    </font>
    <font>
      <b/>
      <sz val="10"/>
      <color theme="1"/>
      <name val="Tahoma"/>
      <charset val="134"/>
    </font>
    <font>
      <b/>
      <sz val="2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
      <sz val="12"/>
      <name val="宋体"/>
      <charset val="134"/>
    </font>
    <font>
      <sz val="11"/>
      <color indexed="8"/>
      <name val="Tahoma"/>
      <charset val="134"/>
    </font>
    <font>
      <sz val="11"/>
      <color indexed="9"/>
      <name val="宋体"/>
      <charset val="134"/>
    </font>
    <font>
      <sz val="11"/>
      <color theme="0"/>
      <name val="宋体"/>
      <charset val="134"/>
      <scheme val="minor"/>
    </font>
    <font>
      <sz val="11"/>
      <color indexed="8"/>
      <name val="宋体"/>
      <charset val="134"/>
    </font>
    <font>
      <b/>
      <sz val="18"/>
      <color theme="3"/>
      <name val="宋体"/>
      <charset val="134"/>
      <scheme val="major"/>
    </font>
    <font>
      <sz val="11"/>
      <color rgb="FF006100"/>
      <name val="宋体"/>
      <charset val="134"/>
      <scheme val="minor"/>
    </font>
    <font>
      <b/>
      <sz val="13"/>
      <color indexed="54"/>
      <name val="宋体"/>
      <charset val="134"/>
    </font>
    <font>
      <sz val="11"/>
      <color rgb="FF3F3F76"/>
      <name val="宋体"/>
      <charset val="134"/>
      <scheme val="minor"/>
    </font>
    <font>
      <b/>
      <sz val="11"/>
      <color rgb="FFFA7D00"/>
      <name val="宋体"/>
      <charset val="134"/>
      <scheme val="minor"/>
    </font>
    <font>
      <b/>
      <sz val="11"/>
      <color indexed="54"/>
      <name val="宋体"/>
      <charset val="134"/>
    </font>
    <font>
      <sz val="11"/>
      <color indexed="10"/>
      <name val="宋体"/>
      <charset val="134"/>
    </font>
    <font>
      <sz val="11"/>
      <color rgb="FFFF0000"/>
      <name val="宋体"/>
      <charset val="134"/>
      <scheme val="minor"/>
    </font>
    <font>
      <sz val="10"/>
      <name val="Arial"/>
      <charset val="134"/>
    </font>
    <font>
      <sz val="11"/>
      <color indexed="53"/>
      <name val="宋体"/>
      <charset val="134"/>
    </font>
    <font>
      <sz val="11"/>
      <color rgb="FFFA7D00"/>
      <name val="宋体"/>
      <charset val="134"/>
      <scheme val="minor"/>
    </font>
    <font>
      <b/>
      <sz val="11"/>
      <color theme="0"/>
      <name val="宋体"/>
      <charset val="134"/>
      <scheme val="minor"/>
    </font>
    <font>
      <b/>
      <sz val="18"/>
      <color indexed="54"/>
      <name val="宋体"/>
      <charset val="134"/>
    </font>
    <font>
      <sz val="11"/>
      <color rgb="FF9C6500"/>
      <name val="宋体"/>
      <charset val="134"/>
      <scheme val="minor"/>
    </font>
    <font>
      <b/>
      <sz val="15"/>
      <color indexed="54"/>
      <name val="宋体"/>
      <charset val="134"/>
    </font>
    <font>
      <sz val="11"/>
      <color rgb="FF9C0006"/>
      <name val="宋体"/>
      <charset val="134"/>
      <scheme val="minor"/>
    </font>
    <font>
      <sz val="11"/>
      <color indexed="16"/>
      <name val="宋体"/>
      <charset val="134"/>
    </font>
    <font>
      <sz val="11"/>
      <color indexed="17"/>
      <name val="宋体"/>
      <charset val="134"/>
    </font>
    <font>
      <sz val="11"/>
      <color indexed="62"/>
      <name val="宋体"/>
      <charset val="134"/>
    </font>
    <font>
      <b/>
      <sz val="11"/>
      <color indexed="8"/>
      <name val="宋体"/>
      <charset val="134"/>
    </font>
    <font>
      <b/>
      <sz val="11"/>
      <color indexed="9"/>
      <name val="宋体"/>
      <charset val="134"/>
    </font>
    <font>
      <b/>
      <sz val="11"/>
      <color indexed="53"/>
      <name val="宋体"/>
      <charset val="134"/>
    </font>
    <font>
      <i/>
      <sz val="11"/>
      <color indexed="23"/>
      <name val="宋体"/>
      <charset val="134"/>
    </font>
    <font>
      <i/>
      <sz val="11"/>
      <color rgb="FF7F7F7F"/>
      <name val="宋体"/>
      <charset val="134"/>
      <scheme val="minor"/>
    </font>
    <font>
      <b/>
      <sz val="11"/>
      <color theme="1"/>
      <name val="宋体"/>
      <charset val="134"/>
      <scheme val="minor"/>
    </font>
    <font>
      <sz val="11"/>
      <color indexed="19"/>
      <name val="宋体"/>
      <charset val="134"/>
    </font>
    <font>
      <b/>
      <sz val="11"/>
      <color rgb="FF3F3F3F"/>
      <name val="宋体"/>
      <charset val="134"/>
      <scheme val="minor"/>
    </font>
    <font>
      <b/>
      <sz val="11"/>
      <color indexed="63"/>
      <name val="宋体"/>
      <charset val="134"/>
    </font>
    <font>
      <b/>
      <u/>
      <sz val="18"/>
      <color theme="1"/>
      <name val="宋体"/>
      <charset val="134"/>
    </font>
    <font>
      <b/>
      <u/>
      <sz val="20"/>
      <color theme="1"/>
      <name val="宋体"/>
      <charset val="134"/>
    </font>
  </fonts>
  <fills count="62">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951170384838"/>
        <bgColor indexed="64"/>
      </patternFill>
    </fill>
    <fill>
      <patternFill patternType="solid">
        <fgColor indexed="47"/>
        <bgColor indexed="64"/>
      </patternFill>
    </fill>
    <fill>
      <patternFill patternType="solid">
        <fgColor theme="7" tint="0.399945066682943"/>
        <bgColor indexed="64"/>
      </patternFill>
    </fill>
    <fill>
      <patternFill patternType="solid">
        <fgColor indexed="31"/>
        <bgColor indexed="64"/>
      </patternFill>
    </fill>
    <fill>
      <patternFill patternType="solid">
        <fgColor indexed="24"/>
        <bgColor indexed="64"/>
      </patternFill>
    </fill>
    <fill>
      <patternFill patternType="solid">
        <fgColor indexed="27"/>
        <bgColor indexed="64"/>
      </patternFill>
    </fill>
    <fill>
      <patternFill patternType="solid">
        <fgColor indexed="26"/>
        <bgColor indexed="64"/>
      </patternFill>
    </fill>
    <fill>
      <patternFill patternType="solid">
        <fgColor theme="5" tint="0.799951170384838"/>
        <bgColor indexed="64"/>
      </patternFill>
    </fill>
    <fill>
      <patternFill patternType="solid">
        <fgColor indexed="44"/>
        <bgColor indexed="64"/>
      </patternFill>
    </fill>
    <fill>
      <patternFill patternType="solid">
        <fgColor theme="6" tint="0.799951170384838"/>
        <bgColor indexed="64"/>
      </patternFill>
    </fill>
    <fill>
      <patternFill patternType="solid">
        <fgColor indexed="9"/>
        <bgColor indexed="64"/>
      </patternFill>
    </fill>
    <fill>
      <patternFill patternType="solid">
        <fgColor theme="7" tint="0.799951170384838"/>
        <bgColor indexed="64"/>
      </patternFill>
    </fill>
    <fill>
      <patternFill patternType="solid">
        <fgColor indexed="22"/>
        <bgColor indexed="64"/>
      </patternFill>
    </fill>
    <fill>
      <patternFill patternType="solid">
        <fgColor theme="8" tint="0.799951170384838"/>
        <bgColor indexed="64"/>
      </patternFill>
    </fill>
    <fill>
      <patternFill patternType="solid">
        <fgColor theme="9" tint="0.799951170384838"/>
        <bgColor indexed="64"/>
      </patternFill>
    </fill>
    <fill>
      <patternFill patternType="solid">
        <fgColor indexed="42"/>
        <bgColor indexed="64"/>
      </patternFill>
    </fill>
    <fill>
      <patternFill patternType="solid">
        <fgColor theme="8" tint="0.399945066682943"/>
        <bgColor indexed="64"/>
      </patternFill>
    </fill>
    <fill>
      <patternFill patternType="solid">
        <fgColor indexed="43"/>
        <bgColor indexed="64"/>
      </patternFill>
    </fill>
    <fill>
      <patternFill patternType="solid">
        <fgColor theme="4" tint="0.399945066682943"/>
        <bgColor indexed="64"/>
      </patternFill>
    </fill>
    <fill>
      <patternFill patternType="solid">
        <fgColor theme="5" tint="0.399945066682943"/>
        <bgColor indexed="64"/>
      </patternFill>
    </fill>
    <fill>
      <patternFill patternType="solid">
        <fgColor theme="6" tint="0.399945066682943"/>
        <bgColor indexed="64"/>
      </patternFill>
    </fill>
    <fill>
      <patternFill patternType="solid">
        <fgColor theme="9" tint="0.399945066682943"/>
        <bgColor indexed="64"/>
      </patternFill>
    </fill>
    <fill>
      <patternFill patternType="solid">
        <fgColor indexed="54"/>
        <bgColor indexed="64"/>
      </patternFill>
    </fill>
    <fill>
      <patternFill patternType="solid">
        <fgColor indexed="55"/>
        <bgColor indexed="64"/>
      </patternFill>
    </fill>
    <fill>
      <patternFill patternType="solid">
        <fgColor indexed="57"/>
        <bgColor indexed="64"/>
      </patternFill>
    </fill>
    <fill>
      <patternFill patternType="solid">
        <fgColor indexed="48"/>
        <bgColor indexed="64"/>
      </patternFill>
    </fill>
    <fill>
      <patternFill patternType="solid">
        <fgColor indexed="53"/>
        <bgColor indexed="64"/>
      </patternFill>
    </fill>
    <fill>
      <patternFill patternType="solid">
        <fgColor indexed="45"/>
        <bgColor indexed="64"/>
      </patternFill>
    </fill>
    <fill>
      <patternFill patternType="solid">
        <fgColor indexed="51"/>
        <bgColor indexed="64"/>
      </patternFill>
    </fill>
  </fills>
  <borders count="2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44"/>
      </bottom>
      <diagonal/>
    </border>
    <border>
      <left/>
      <right/>
      <top/>
      <bottom style="medium">
        <color indexed="44"/>
      </bottom>
      <diagonal/>
    </border>
    <border>
      <left/>
      <right/>
      <top/>
      <bottom style="thick">
        <color theme="4"/>
      </bottom>
      <diagonal/>
    </border>
    <border>
      <left/>
      <right/>
      <top/>
      <bottom style="medium">
        <color theme="4" tint="0.399945066682943"/>
      </bottom>
      <diagonal/>
    </border>
    <border>
      <left/>
      <right/>
      <top/>
      <bottom style="double">
        <color indexed="52"/>
      </bottom>
      <diagonal/>
    </border>
    <border>
      <left/>
      <right/>
      <top/>
      <bottom style="thick">
        <color theme="4" tint="0.499984740745262"/>
      </bottom>
      <diagonal/>
    </border>
    <border>
      <left/>
      <right/>
      <top/>
      <bottom style="thick">
        <color indexed="48"/>
      </bottom>
      <diagonal/>
    </border>
    <border>
      <left style="thin">
        <color indexed="23"/>
      </left>
      <right style="thin">
        <color indexed="23"/>
      </right>
      <top style="thin">
        <color indexed="23"/>
      </top>
      <bottom style="thin">
        <color indexed="23"/>
      </bottom>
      <diagonal/>
    </border>
    <border>
      <left/>
      <right/>
      <top style="thin">
        <color indexed="48"/>
      </top>
      <bottom style="double">
        <color indexed="48"/>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35">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10" fillId="0" borderId="0">
      <alignment vertical="center"/>
    </xf>
    <xf numFmtId="0" fontId="10" fillId="33" borderId="0" applyNumberFormat="0" applyBorder="0" applyAlignment="0" applyProtection="0">
      <alignment vertical="center"/>
    </xf>
    <xf numFmtId="9" fontId="30" fillId="0" borderId="0" applyFont="0" applyFill="0" applyBorder="0" applyAlignment="0" applyProtection="0">
      <alignment vertical="center"/>
    </xf>
    <xf numFmtId="9" fontId="31" fillId="0" borderId="0" applyFont="0" applyFill="0" applyBorder="0" applyAlignment="0" applyProtection="0"/>
    <xf numFmtId="0" fontId="31" fillId="0" borderId="0"/>
    <xf numFmtId="0" fontId="32" fillId="0" borderId="0" applyBorder="0"/>
    <xf numFmtId="0" fontId="33" fillId="34" borderId="0" applyNumberFormat="0" applyBorder="0" applyAlignment="0" applyProtection="0">
      <alignment vertical="center"/>
    </xf>
    <xf numFmtId="0" fontId="10" fillId="23" borderId="0" applyNumberFormat="0" applyBorder="0" applyAlignment="0" applyProtection="0">
      <alignment vertical="center"/>
    </xf>
    <xf numFmtId="0" fontId="34" fillId="35" borderId="0" applyNumberFormat="0" applyBorder="0" applyAlignment="0" applyProtection="0">
      <alignment vertical="center"/>
    </xf>
    <xf numFmtId="0" fontId="35" fillId="36" borderId="0" applyNumberFormat="0" applyBorder="0" applyAlignment="0" applyProtection="0">
      <alignment vertical="center"/>
    </xf>
    <xf numFmtId="0" fontId="33" fillId="37" borderId="0" applyNumberFormat="0" applyBorder="0" applyAlignment="0" applyProtection="0">
      <alignment vertical="center"/>
    </xf>
    <xf numFmtId="0" fontId="35" fillId="38" borderId="0" applyNumberFormat="0" applyBorder="0" applyAlignment="0" applyProtection="0">
      <alignment vertical="center"/>
    </xf>
    <xf numFmtId="0" fontId="36" fillId="0" borderId="0" applyNumberFormat="0" applyFill="0" applyBorder="0" applyAlignment="0" applyProtection="0">
      <alignment vertical="center"/>
    </xf>
    <xf numFmtId="0" fontId="35" fillId="39" borderId="0" applyNumberFormat="0" applyBorder="0" applyAlignment="0" applyProtection="0">
      <alignment vertical="center"/>
    </xf>
    <xf numFmtId="0" fontId="10" fillId="15" borderId="0" applyNumberFormat="0" applyBorder="0" applyAlignment="0" applyProtection="0">
      <alignment vertical="center"/>
    </xf>
    <xf numFmtId="0" fontId="10" fillId="40" borderId="0" applyNumberFormat="0" applyBorder="0" applyAlignment="0" applyProtection="0">
      <alignment vertical="center"/>
    </xf>
    <xf numFmtId="0" fontId="33" fillId="41" borderId="0" applyNumberFormat="0" applyBorder="0" applyAlignment="0" applyProtection="0">
      <alignment vertical="center"/>
    </xf>
    <xf numFmtId="0" fontId="10" fillId="42" borderId="0" applyNumberFormat="0" applyBorder="0" applyAlignment="0" applyProtection="0">
      <alignment vertical="center"/>
    </xf>
    <xf numFmtId="0" fontId="35" fillId="43" borderId="0" applyNumberFormat="0" applyBorder="0" applyAlignment="0" applyProtection="0">
      <alignment vertical="center"/>
    </xf>
    <xf numFmtId="0" fontId="10" fillId="44" borderId="0" applyNumberFormat="0" applyBorder="0" applyAlignment="0" applyProtection="0">
      <alignment vertical="center"/>
    </xf>
    <xf numFmtId="0" fontId="35" fillId="45" borderId="0" applyNumberFormat="0" applyBorder="0" applyAlignment="0" applyProtection="0">
      <alignment vertical="center"/>
    </xf>
    <xf numFmtId="0" fontId="10" fillId="46" borderId="0" applyNumberFormat="0" applyBorder="0" applyAlignment="0" applyProtection="0">
      <alignment vertical="center"/>
    </xf>
    <xf numFmtId="0" fontId="10" fillId="0" borderId="0"/>
    <xf numFmtId="0" fontId="10" fillId="47" borderId="0" applyNumberFormat="0" applyBorder="0" applyAlignment="0" applyProtection="0">
      <alignment vertical="center"/>
    </xf>
    <xf numFmtId="0" fontId="35" fillId="48" borderId="0" applyNumberFormat="0" applyBorder="0" applyAlignment="0" applyProtection="0">
      <alignment vertical="center"/>
    </xf>
    <xf numFmtId="0" fontId="10" fillId="11" borderId="0" applyNumberFormat="0" applyBorder="0" applyAlignment="0" applyProtection="0">
      <alignment vertical="center"/>
    </xf>
    <xf numFmtId="0" fontId="35" fillId="34" borderId="0" applyNumberFormat="0" applyBorder="0" applyAlignment="0" applyProtection="0">
      <alignment vertical="center"/>
    </xf>
    <xf numFmtId="0" fontId="34" fillId="49" borderId="0" applyNumberFormat="0" applyBorder="0" applyAlignment="0" applyProtection="0">
      <alignment vertical="center"/>
    </xf>
    <xf numFmtId="0" fontId="10" fillId="19" borderId="0" applyNumberFormat="0" applyBorder="0" applyAlignment="0" applyProtection="0">
      <alignment vertical="center"/>
    </xf>
    <xf numFmtId="0" fontId="35" fillId="50" borderId="0" applyNumberFormat="0" applyBorder="0" applyAlignment="0" applyProtection="0">
      <alignment vertical="center"/>
    </xf>
    <xf numFmtId="0" fontId="37" fillId="6" borderId="0" applyNumberFormat="0" applyBorder="0" applyAlignment="0" applyProtection="0">
      <alignment vertical="center"/>
    </xf>
    <xf numFmtId="0" fontId="10" fillId="27" borderId="0" applyNumberFormat="0" applyBorder="0" applyAlignment="0" applyProtection="0">
      <alignment vertical="center"/>
    </xf>
    <xf numFmtId="0" fontId="38" fillId="0" borderId="11" applyNumberFormat="0" applyFill="0" applyAlignment="0" applyProtection="0">
      <alignment vertical="center"/>
    </xf>
    <xf numFmtId="0" fontId="10" fillId="31" borderId="0" applyNumberFormat="0" applyBorder="0" applyAlignment="0" applyProtection="0">
      <alignment vertical="center"/>
    </xf>
    <xf numFmtId="0" fontId="34" fillId="51" borderId="0" applyNumberFormat="0" applyBorder="0" applyAlignment="0" applyProtection="0">
      <alignment vertical="center"/>
    </xf>
    <xf numFmtId="0" fontId="34" fillId="52" borderId="0" applyNumberFormat="0" applyBorder="0" applyAlignment="0" applyProtection="0">
      <alignment vertical="center"/>
    </xf>
    <xf numFmtId="0" fontId="34" fillId="53" borderId="0" applyNumberFormat="0" applyBorder="0" applyAlignment="0" applyProtection="0">
      <alignment vertical="center"/>
    </xf>
    <xf numFmtId="0" fontId="33" fillId="45" borderId="0" applyNumberFormat="0" applyBorder="0" applyAlignment="0" applyProtection="0">
      <alignment vertical="center"/>
    </xf>
    <xf numFmtId="0" fontId="34" fillId="17" borderId="0" applyNumberFormat="0" applyBorder="0" applyAlignment="0" applyProtection="0">
      <alignment vertical="center"/>
    </xf>
    <xf numFmtId="0" fontId="34" fillId="54" borderId="0" applyNumberFormat="0" applyBorder="0" applyAlignment="0" applyProtection="0">
      <alignment vertical="center"/>
    </xf>
    <xf numFmtId="0" fontId="34" fillId="25" borderId="0" applyNumberFormat="0" applyBorder="0" applyAlignment="0" applyProtection="0">
      <alignment vertical="center"/>
    </xf>
    <xf numFmtId="0" fontId="39" fillId="3" borderId="6" applyNumberFormat="0" applyAlignment="0" applyProtection="0">
      <alignment vertical="center"/>
    </xf>
    <xf numFmtId="0" fontId="40" fillId="4" borderId="6" applyNumberFormat="0" applyAlignment="0" applyProtection="0">
      <alignment vertical="center"/>
    </xf>
    <xf numFmtId="0" fontId="33" fillId="55" borderId="0" applyNumberFormat="0" applyBorder="0" applyAlignment="0" applyProtection="0">
      <alignment vertical="center"/>
    </xf>
    <xf numFmtId="0" fontId="41" fillId="0" borderId="12" applyNumberFormat="0" applyFill="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3" fillId="56" borderId="0" applyNumberFormat="0" applyBorder="0" applyAlignment="0" applyProtection="0">
      <alignment vertical="center"/>
    </xf>
    <xf numFmtId="0" fontId="41" fillId="0" borderId="0" applyNumberFormat="0" applyFill="0" applyBorder="0" applyAlignment="0" applyProtection="0">
      <alignment vertical="center"/>
    </xf>
    <xf numFmtId="0" fontId="33" fillId="57" borderId="0" applyNumberFormat="0" applyBorder="0" applyAlignment="0" applyProtection="0">
      <alignment vertical="center"/>
    </xf>
    <xf numFmtId="0" fontId="34" fillId="29" borderId="0" applyNumberFormat="0" applyBorder="0" applyAlignment="0" applyProtection="0">
      <alignment vertical="center"/>
    </xf>
    <xf numFmtId="0" fontId="16" fillId="0" borderId="13" applyNumberFormat="0" applyFill="0" applyAlignment="0" applyProtection="0">
      <alignment vertical="center"/>
    </xf>
    <xf numFmtId="0" fontId="44" fillId="0" borderId="0"/>
    <xf numFmtId="0" fontId="33" fillId="58" borderId="0" applyNumberFormat="0" applyBorder="0" applyAlignment="0" applyProtection="0">
      <alignment vertical="center"/>
    </xf>
    <xf numFmtId="0" fontId="18" fillId="0" borderId="14" applyNumberFormat="0" applyFill="0" applyAlignment="0" applyProtection="0">
      <alignment vertical="center"/>
    </xf>
    <xf numFmtId="0" fontId="33" fillId="59" borderId="0" applyNumberFormat="0" applyBorder="0" applyAlignment="0" applyProtection="0">
      <alignment vertical="center"/>
    </xf>
    <xf numFmtId="0" fontId="34" fillId="13" borderId="0" applyNumberFormat="0" applyBorder="0" applyAlignment="0" applyProtection="0">
      <alignment vertical="center"/>
    </xf>
    <xf numFmtId="0" fontId="34" fillId="9" borderId="0" applyNumberFormat="0" applyBorder="0" applyAlignment="0" applyProtection="0">
      <alignment vertical="center"/>
    </xf>
    <xf numFmtId="0" fontId="45" fillId="0" borderId="15" applyNumberFormat="0" applyFill="0" applyAlignment="0" applyProtection="0">
      <alignment vertical="center"/>
    </xf>
    <xf numFmtId="0" fontId="46" fillId="0" borderId="9" applyNumberFormat="0" applyFill="0" applyAlignment="0" applyProtection="0">
      <alignment vertical="center"/>
    </xf>
    <xf numFmtId="0" fontId="17" fillId="0" borderId="16" applyNumberFormat="0" applyFill="0" applyAlignment="0" applyProtection="0">
      <alignment vertical="center"/>
    </xf>
    <xf numFmtId="0" fontId="47" fillId="5" borderId="8" applyNumberFormat="0" applyAlignment="0" applyProtection="0">
      <alignment vertical="center"/>
    </xf>
    <xf numFmtId="0" fontId="48" fillId="0" borderId="0" applyNumberFormat="0" applyFill="0" applyBorder="0" applyAlignment="0" applyProtection="0">
      <alignment vertical="center"/>
    </xf>
    <xf numFmtId="0" fontId="49" fillId="8" borderId="0" applyNumberFormat="0" applyBorder="0" applyAlignment="0" applyProtection="0">
      <alignment vertical="center"/>
    </xf>
    <xf numFmtId="0" fontId="50" fillId="0" borderId="17" applyNumberFormat="0" applyFill="0" applyAlignment="0" applyProtection="0">
      <alignment vertical="center"/>
    </xf>
    <xf numFmtId="0" fontId="51" fillId="7" borderId="0" applyNumberFormat="0" applyBorder="0" applyAlignment="0" applyProtection="0">
      <alignment vertical="center"/>
    </xf>
    <xf numFmtId="0" fontId="52" fillId="60" borderId="0" applyNumberFormat="0" applyBorder="0" applyAlignment="0" applyProtection="0">
      <alignment vertical="center"/>
    </xf>
    <xf numFmtId="0" fontId="31" fillId="0" borderId="0">
      <alignment vertical="center"/>
    </xf>
    <xf numFmtId="0" fontId="35" fillId="0" borderId="0">
      <alignment vertical="center"/>
    </xf>
    <xf numFmtId="0" fontId="34" fillId="21" borderId="0" applyNumberFormat="0" applyBorder="0" applyAlignment="0" applyProtection="0">
      <alignment vertical="center"/>
    </xf>
    <xf numFmtId="0" fontId="53" fillId="48" borderId="0" applyNumberFormat="0" applyBorder="0" applyAlignment="0" applyProtection="0">
      <alignment vertical="center"/>
    </xf>
    <xf numFmtId="0" fontId="54" fillId="34" borderId="18" applyNumberFormat="0" applyAlignment="0" applyProtection="0">
      <alignment vertical="center"/>
    </xf>
    <xf numFmtId="0" fontId="55" fillId="0" borderId="19" applyNumberFormat="0" applyFill="0" applyAlignment="0" applyProtection="0">
      <alignment vertical="center"/>
    </xf>
    <xf numFmtId="0" fontId="56" fillId="56" borderId="20" applyNumberFormat="0" applyAlignment="0" applyProtection="0">
      <alignment vertical="center"/>
    </xf>
    <xf numFmtId="0" fontId="57" fillId="43" borderId="18" applyNumberFormat="0" applyAlignment="0" applyProtection="0">
      <alignment vertical="center"/>
    </xf>
    <xf numFmtId="0" fontId="33" fillId="61" borderId="0" applyNumberFormat="0" applyBorder="0" applyAlignment="0" applyProtection="0">
      <alignment vertical="center"/>
    </xf>
    <xf numFmtId="0" fontId="58"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60" fillId="0" borderId="10" applyNumberFormat="0" applyFill="0" applyAlignment="0" applyProtection="0">
      <alignment vertical="center"/>
    </xf>
    <xf numFmtId="0" fontId="61" fillId="50" borderId="0" applyNumberFormat="0" applyBorder="0" applyAlignment="0" applyProtection="0">
      <alignment vertical="center"/>
    </xf>
    <xf numFmtId="0" fontId="62" fillId="4" borderId="7" applyNumberFormat="0" applyAlignment="0" applyProtection="0">
      <alignment vertical="center"/>
    </xf>
    <xf numFmtId="0" fontId="63" fillId="43" borderId="21" applyNumberFormat="0" applyAlignment="0" applyProtection="0">
      <alignment vertical="center"/>
    </xf>
    <xf numFmtId="0" fontId="30" fillId="2" borderId="3" applyNumberFormat="0" applyFont="0" applyAlignment="0" applyProtection="0">
      <alignment vertical="center"/>
    </xf>
    <xf numFmtId="0" fontId="35" fillId="39" borderId="22" applyNumberFormat="0" applyFont="0" applyAlignment="0" applyProtection="0">
      <alignment vertical="center"/>
    </xf>
    <xf numFmtId="0" fontId="31" fillId="0" borderId="0">
      <alignment vertical="center"/>
    </xf>
    <xf numFmtId="0" fontId="10" fillId="0" borderId="0">
      <alignment vertical="center"/>
    </xf>
  </cellStyleXfs>
  <cellXfs count="40">
    <xf numFmtId="0" fontId="0" fillId="0" borderId="0" xfId="0"/>
    <xf numFmtId="0" fontId="0" fillId="0" borderId="0" xfId="0" applyFont="1"/>
    <xf numFmtId="0" fontId="1" fillId="0" borderId="0" xfId="0" applyFont="1"/>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Border="1" applyAlignment="1">
      <alignment horizontal="center" vertical="center"/>
    </xf>
    <xf numFmtId="0" fontId="3"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justify" vertical="center" wrapText="1"/>
    </xf>
    <xf numFmtId="0" fontId="5" fillId="0" borderId="1" xfId="0" applyFont="1" applyFill="1" applyBorder="1" applyAlignment="1">
      <alignment horizontal="justify" vertical="center" wrapText="1"/>
    </xf>
    <xf numFmtId="176" fontId="5" fillId="0" borderId="1" xfId="0" applyNumberFormat="1" applyFont="1" applyFill="1" applyBorder="1" applyAlignment="1">
      <alignment horizontal="justify" vertical="center" wrapText="1"/>
    </xf>
    <xf numFmtId="0" fontId="5"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0" fillId="0" borderId="0" xfId="0" applyBorder="1"/>
    <xf numFmtId="0" fontId="7" fillId="0" borderId="0" xfId="0" applyFont="1" applyBorder="1"/>
    <xf numFmtId="0" fontId="8" fillId="0" borderId="0" xfId="0" applyFont="1" applyAlignment="1">
      <alignment horizontal="center"/>
    </xf>
    <xf numFmtId="0" fontId="0" fillId="0" borderId="0" xfId="0" applyAlignment="1">
      <alignment vertical="center"/>
    </xf>
    <xf numFmtId="0" fontId="2" fillId="0" borderId="0" xfId="0" applyFont="1" applyAlignment="1">
      <alignment vertical="center"/>
    </xf>
    <xf numFmtId="0" fontId="9" fillId="0" borderId="0" xfId="0" applyFont="1" applyBorder="1" applyAlignment="1">
      <alignment horizontal="center" vertical="center" wrapText="1"/>
    </xf>
    <xf numFmtId="0" fontId="2" fillId="0" borderId="2" xfId="0" applyFont="1" applyBorder="1" applyAlignment="1">
      <alignment horizontal="left" vertical="center" wrapText="1"/>
    </xf>
    <xf numFmtId="0" fontId="5" fillId="0" borderId="1" xfId="133" applyNumberFormat="1" applyFont="1" applyFill="1" applyBorder="1" applyAlignment="1">
      <alignment horizontal="center" vertical="center" wrapText="1"/>
    </xf>
    <xf numFmtId="0" fontId="2" fillId="0" borderId="1" xfId="0" applyFont="1" applyBorder="1" applyAlignment="1">
      <alignment vertical="center" wrapText="1"/>
    </xf>
    <xf numFmtId="0" fontId="5" fillId="0" borderId="1" xfId="0" applyFont="1" applyFill="1" applyBorder="1" applyAlignment="1">
      <alignment horizontal="center" vertical="center"/>
    </xf>
    <xf numFmtId="0" fontId="8" fillId="0" borderId="1" xfId="0" applyFont="1" applyBorder="1" applyAlignment="1">
      <alignment horizontal="center" vertical="center"/>
    </xf>
  </cellXfs>
  <cellStyles count="13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2 3 11" xfId="49"/>
    <cellStyle name="20% - 强调文字颜色 1 2" xfId="50"/>
    <cellStyle name="百分比 2 2 2 2 3 4 14" xfId="51"/>
    <cellStyle name="百分比 2 2 3 5 26" xfId="52"/>
    <cellStyle name="常规 7 2 4 12" xfId="53"/>
    <cellStyle name="常规 5 6 2 27" xfId="54"/>
    <cellStyle name="60% - 强调文字颜色 4 2 2 2" xfId="55"/>
    <cellStyle name="40% - 强调文字颜色 4 2" xfId="56"/>
    <cellStyle name="60% - 强调文字颜色 4 2 3" xfId="57"/>
    <cellStyle name="40% - 强调文字颜色 1 2 2 2 2 2" xfId="58"/>
    <cellStyle name="60% - 强调文字颜色 5 2 2 2" xfId="59"/>
    <cellStyle name="20% - 强调文字颜色 1 2 2 2" xfId="60"/>
    <cellStyle name="标题 5" xfId="61"/>
    <cellStyle name="20% - 强调文字颜色 2 2 2" xfId="62"/>
    <cellStyle name="40% - 强调文字颜色 2 2" xfId="63"/>
    <cellStyle name="20% - 强调文字颜色 2 2" xfId="64"/>
    <cellStyle name="60% - 强调文字颜色 1 2 2 2" xfId="65"/>
    <cellStyle name="20% - 强调文字颜色 3 2" xfId="66"/>
    <cellStyle name="20% - 强调文字颜色 3 2 2" xfId="67"/>
    <cellStyle name="20% - 强调文字颜色 4 2" xfId="68"/>
    <cellStyle name="40% - 强调文字颜色 3 2 2 2 3" xfId="69"/>
    <cellStyle name="20% - 强调文字颜色 5 2" xfId="70"/>
    <cellStyle name="常规 4 2 6 4" xfId="71"/>
    <cellStyle name="20% - 强调文字颜色 6 2" xfId="72"/>
    <cellStyle name="20% - 强调文字颜色 6 2 2" xfId="73"/>
    <cellStyle name="40% - 强调文字颜色 1 2" xfId="74"/>
    <cellStyle name="40% - 强调文字颜色 2 2 2" xfId="75"/>
    <cellStyle name="60% - 强调文字颜色 5 2" xfId="76"/>
    <cellStyle name="40% - 强调文字颜色 3 2" xfId="77"/>
    <cellStyle name="40% - 强调文字颜色 4 2 2" xfId="78"/>
    <cellStyle name="好 2 3" xfId="79"/>
    <cellStyle name="40% - 强调文字颜色 5 2" xfId="80"/>
    <cellStyle name="标题 2 2 2" xfId="81"/>
    <cellStyle name="40% - 强调文字颜色 6 2" xfId="82"/>
    <cellStyle name="60% - 强调文字颜色 1 2" xfId="83"/>
    <cellStyle name="60% - 强调文字颜色 2 2" xfId="84"/>
    <cellStyle name="60% - 强调文字颜色 3 2" xfId="85"/>
    <cellStyle name="60% - 强调文字颜色 3 2 2" xfId="86"/>
    <cellStyle name="强调文字颜色 3 2 3" xfId="87"/>
    <cellStyle name="60% - 强调文字颜色 6 2" xfId="88"/>
    <cellStyle name="强调文字颜色 5 2 3" xfId="89"/>
    <cellStyle name="输入 2" xfId="90"/>
    <cellStyle name="计算 2 3" xfId="91"/>
    <cellStyle name="强调文字颜色 5 2 2" xfId="92"/>
    <cellStyle name="标题 3 2 2 2" xfId="93"/>
    <cellStyle name="警告文本 2 2" xfId="94"/>
    <cellStyle name="警告文本 2 3" xfId="95"/>
    <cellStyle name="强调文字颜色 3 2 2" xfId="96"/>
    <cellStyle name="标题 4 2 2 2" xfId="97"/>
    <cellStyle name="强调文字颜色 6 2 2" xfId="98"/>
    <cellStyle name="强调文字颜色 6 2 3" xfId="99"/>
    <cellStyle name="标题 1 2" xfId="100"/>
    <cellStyle name="常规 6 10" xfId="101"/>
    <cellStyle name="强调文字颜色 1 2 2 2" xfId="102"/>
    <cellStyle name="标题 3 2 3" xfId="103"/>
    <cellStyle name="强调文字颜色 2 2 2" xfId="104"/>
    <cellStyle name="强调文字颜色 2 2 3" xfId="105"/>
    <cellStyle name="强调文字颜色 1 2" xfId="106"/>
    <cellStyle name="链接单元格 2 2" xfId="107"/>
    <cellStyle name="链接单元格 2 3" xfId="108"/>
    <cellStyle name="标题 2 2 3" xfId="109"/>
    <cellStyle name="检查单元格 2" xfId="110"/>
    <cellStyle name="标题 5 2 2" xfId="111"/>
    <cellStyle name="适中 2" xfId="112"/>
    <cellStyle name="标题 1 2 2" xfId="113"/>
    <cellStyle name="差 2" xfId="114"/>
    <cellStyle name="差 2 2" xfId="115"/>
    <cellStyle name="常规 2" xfId="116"/>
    <cellStyle name="常规 2 22" xfId="117"/>
    <cellStyle name="强调文字颜色 4 2" xfId="118"/>
    <cellStyle name="好 2 2" xfId="119"/>
    <cellStyle name="输入 2 2" xfId="120"/>
    <cellStyle name="汇总 2 2 2" xfId="121"/>
    <cellStyle name="检查单元格 2 2" xfId="122"/>
    <cellStyle name="计算 2 2 2" xfId="123"/>
    <cellStyle name="强调文字颜色 4 2 2 2" xfId="124"/>
    <cellStyle name="解释性文本 2 2" xfId="125"/>
    <cellStyle name="解释性文本 2 3" xfId="126"/>
    <cellStyle name="汇总 2" xfId="127"/>
    <cellStyle name="适中 2 2" xfId="128"/>
    <cellStyle name="输出 2" xfId="129"/>
    <cellStyle name="输出 2 2" xfId="130"/>
    <cellStyle name="注释 2" xfId="131"/>
    <cellStyle name="注释 2 2" xfId="132"/>
    <cellStyle name="常规 5" xfId="133"/>
    <cellStyle name="常规 4" xfId="13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622300</xdr:colOff>
      <xdr:row>1</xdr:row>
      <xdr:rowOff>0</xdr:rowOff>
    </xdr:from>
    <xdr:ext cx="733425" cy="128904"/>
    <xdr:sp>
      <xdr:nvSpPr>
        <xdr:cNvPr id="2" name="textbox1"/>
        <xdr:cNvSpPr txBox="1"/>
      </xdr:nvSpPr>
      <xdr:spPr>
        <a:xfrm>
          <a:off x="955675" y="177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0</xdr:row>
      <xdr:rowOff>0</xdr:rowOff>
    </xdr:from>
    <xdr:ext cx="733425" cy="128904"/>
    <xdr:sp>
      <xdr:nvSpPr>
        <xdr:cNvPr id="3" name="textbox1"/>
        <xdr:cNvSpPr txBox="1"/>
      </xdr:nvSpPr>
      <xdr:spPr>
        <a:xfrm>
          <a:off x="955675" y="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0</xdr:row>
      <xdr:rowOff>0</xdr:rowOff>
    </xdr:from>
    <xdr:ext cx="733425" cy="128904"/>
    <xdr:sp>
      <xdr:nvSpPr>
        <xdr:cNvPr id="4" name="textbox1"/>
        <xdr:cNvSpPr txBox="1"/>
      </xdr:nvSpPr>
      <xdr:spPr>
        <a:xfrm>
          <a:off x="955675" y="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0</xdr:row>
      <xdr:rowOff>0</xdr:rowOff>
    </xdr:from>
    <xdr:ext cx="733425" cy="128904"/>
    <xdr:sp>
      <xdr:nvSpPr>
        <xdr:cNvPr id="5" name="textbox1"/>
        <xdr:cNvSpPr txBox="1"/>
      </xdr:nvSpPr>
      <xdr:spPr>
        <a:xfrm>
          <a:off x="955675" y="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0</xdr:row>
      <xdr:rowOff>0</xdr:rowOff>
    </xdr:from>
    <xdr:ext cx="733425" cy="128904"/>
    <xdr:sp>
      <xdr:nvSpPr>
        <xdr:cNvPr id="6" name="textbox1"/>
        <xdr:cNvSpPr txBox="1"/>
      </xdr:nvSpPr>
      <xdr:spPr>
        <a:xfrm>
          <a:off x="955675" y="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0</xdr:row>
      <xdr:rowOff>0</xdr:rowOff>
    </xdr:from>
    <xdr:ext cx="733425" cy="128904"/>
    <xdr:sp>
      <xdr:nvSpPr>
        <xdr:cNvPr id="7" name="textbox1"/>
        <xdr:cNvSpPr txBox="1"/>
      </xdr:nvSpPr>
      <xdr:spPr>
        <a:xfrm>
          <a:off x="955675" y="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0</xdr:row>
      <xdr:rowOff>0</xdr:rowOff>
    </xdr:from>
    <xdr:ext cx="733425" cy="128904"/>
    <xdr:sp>
      <xdr:nvSpPr>
        <xdr:cNvPr id="8" name="textbox1"/>
        <xdr:cNvSpPr txBox="1"/>
      </xdr:nvSpPr>
      <xdr:spPr>
        <a:xfrm>
          <a:off x="955675" y="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0</xdr:row>
      <xdr:rowOff>0</xdr:rowOff>
    </xdr:from>
    <xdr:ext cx="733425" cy="128904"/>
    <xdr:sp>
      <xdr:nvSpPr>
        <xdr:cNvPr id="9" name="textbox1"/>
        <xdr:cNvSpPr txBox="1"/>
      </xdr:nvSpPr>
      <xdr:spPr>
        <a:xfrm>
          <a:off x="955675" y="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4</xdr:row>
      <xdr:rowOff>0</xdr:rowOff>
    </xdr:from>
    <xdr:ext cx="733425" cy="128904"/>
    <xdr:sp>
      <xdr:nvSpPr>
        <xdr:cNvPr id="10" name="textbox1"/>
        <xdr:cNvSpPr txBox="1"/>
      </xdr:nvSpPr>
      <xdr:spPr>
        <a:xfrm>
          <a:off x="955675" y="10572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0</xdr:row>
      <xdr:rowOff>0</xdr:rowOff>
    </xdr:from>
    <xdr:ext cx="733425" cy="128904"/>
    <xdr:sp>
      <xdr:nvSpPr>
        <xdr:cNvPr id="11" name="textbox1"/>
        <xdr:cNvSpPr txBox="1"/>
      </xdr:nvSpPr>
      <xdr:spPr>
        <a:xfrm>
          <a:off x="955675" y="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0</xdr:row>
      <xdr:rowOff>0</xdr:rowOff>
    </xdr:from>
    <xdr:ext cx="733425" cy="128904"/>
    <xdr:sp>
      <xdr:nvSpPr>
        <xdr:cNvPr id="12" name="textbox1"/>
        <xdr:cNvSpPr txBox="1"/>
      </xdr:nvSpPr>
      <xdr:spPr>
        <a:xfrm>
          <a:off x="955675" y="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1</xdr:row>
      <xdr:rowOff>0</xdr:rowOff>
    </xdr:from>
    <xdr:ext cx="733425" cy="128904"/>
    <xdr:sp>
      <xdr:nvSpPr>
        <xdr:cNvPr id="13" name="textbox1"/>
        <xdr:cNvSpPr txBox="1"/>
      </xdr:nvSpPr>
      <xdr:spPr>
        <a:xfrm>
          <a:off x="955675" y="177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2</xdr:row>
      <xdr:rowOff>0</xdr:rowOff>
    </xdr:from>
    <xdr:ext cx="733425" cy="128904"/>
    <xdr:sp>
      <xdr:nvSpPr>
        <xdr:cNvPr id="14" name="textbox1"/>
        <xdr:cNvSpPr txBox="1"/>
      </xdr:nvSpPr>
      <xdr:spPr>
        <a:xfrm>
          <a:off x="955675" y="5461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0</xdr:row>
      <xdr:rowOff>0</xdr:rowOff>
    </xdr:from>
    <xdr:ext cx="733425" cy="128904"/>
    <xdr:sp>
      <xdr:nvSpPr>
        <xdr:cNvPr id="15" name="textbox1"/>
        <xdr:cNvSpPr txBox="1"/>
      </xdr:nvSpPr>
      <xdr:spPr>
        <a:xfrm>
          <a:off x="955675" y="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0</xdr:row>
      <xdr:rowOff>0</xdr:rowOff>
    </xdr:from>
    <xdr:ext cx="733425" cy="128904"/>
    <xdr:sp>
      <xdr:nvSpPr>
        <xdr:cNvPr id="16" name="textbox1"/>
        <xdr:cNvSpPr txBox="1"/>
      </xdr:nvSpPr>
      <xdr:spPr>
        <a:xfrm>
          <a:off x="955675" y="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3</xdr:row>
      <xdr:rowOff>0</xdr:rowOff>
    </xdr:from>
    <xdr:ext cx="733425" cy="128904"/>
    <xdr:sp>
      <xdr:nvSpPr>
        <xdr:cNvPr id="17" name="textbox1"/>
        <xdr:cNvSpPr txBox="1"/>
      </xdr:nvSpPr>
      <xdr:spPr>
        <a:xfrm>
          <a:off x="955675" y="7651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0</xdr:col>
      <xdr:colOff>622300</xdr:colOff>
      <xdr:row>4</xdr:row>
      <xdr:rowOff>0</xdr:rowOff>
    </xdr:from>
    <xdr:ext cx="733425" cy="128904"/>
    <xdr:sp>
      <xdr:nvSpPr>
        <xdr:cNvPr id="18" name="textbox1"/>
        <xdr:cNvSpPr txBox="1"/>
      </xdr:nvSpPr>
      <xdr:spPr>
        <a:xfrm>
          <a:off x="333375" y="10572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0</xdr:col>
      <xdr:colOff>622300</xdr:colOff>
      <xdr:row>0</xdr:row>
      <xdr:rowOff>0</xdr:rowOff>
    </xdr:from>
    <xdr:ext cx="733425" cy="128904"/>
    <xdr:sp>
      <xdr:nvSpPr>
        <xdr:cNvPr id="19" name="textbox1"/>
        <xdr:cNvSpPr txBox="1"/>
      </xdr:nvSpPr>
      <xdr:spPr>
        <a:xfrm>
          <a:off x="333375" y="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0</xdr:col>
      <xdr:colOff>622300</xdr:colOff>
      <xdr:row>0</xdr:row>
      <xdr:rowOff>0</xdr:rowOff>
    </xdr:from>
    <xdr:ext cx="733425" cy="128904"/>
    <xdr:sp>
      <xdr:nvSpPr>
        <xdr:cNvPr id="20" name="textbox1"/>
        <xdr:cNvSpPr txBox="1"/>
      </xdr:nvSpPr>
      <xdr:spPr>
        <a:xfrm>
          <a:off x="333375" y="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0</xdr:col>
      <xdr:colOff>622300</xdr:colOff>
      <xdr:row>1</xdr:row>
      <xdr:rowOff>0</xdr:rowOff>
    </xdr:from>
    <xdr:ext cx="733425" cy="128904"/>
    <xdr:sp>
      <xdr:nvSpPr>
        <xdr:cNvPr id="21" name="textbox1"/>
        <xdr:cNvSpPr txBox="1"/>
      </xdr:nvSpPr>
      <xdr:spPr>
        <a:xfrm>
          <a:off x="333375" y="1778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0</xdr:col>
      <xdr:colOff>622300</xdr:colOff>
      <xdr:row>2</xdr:row>
      <xdr:rowOff>0</xdr:rowOff>
    </xdr:from>
    <xdr:ext cx="733425" cy="128904"/>
    <xdr:sp>
      <xdr:nvSpPr>
        <xdr:cNvPr id="22" name="textbox1"/>
        <xdr:cNvSpPr txBox="1"/>
      </xdr:nvSpPr>
      <xdr:spPr>
        <a:xfrm>
          <a:off x="333375" y="54610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0</xdr:col>
      <xdr:colOff>622300</xdr:colOff>
      <xdr:row>0</xdr:row>
      <xdr:rowOff>0</xdr:rowOff>
    </xdr:from>
    <xdr:ext cx="733425" cy="128904"/>
    <xdr:sp>
      <xdr:nvSpPr>
        <xdr:cNvPr id="23" name="textbox1"/>
        <xdr:cNvSpPr txBox="1"/>
      </xdr:nvSpPr>
      <xdr:spPr>
        <a:xfrm>
          <a:off x="333375" y="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0</xdr:col>
      <xdr:colOff>622300</xdr:colOff>
      <xdr:row>0</xdr:row>
      <xdr:rowOff>0</xdr:rowOff>
    </xdr:from>
    <xdr:ext cx="733425" cy="128904"/>
    <xdr:sp>
      <xdr:nvSpPr>
        <xdr:cNvPr id="24" name="textbox1"/>
        <xdr:cNvSpPr txBox="1"/>
      </xdr:nvSpPr>
      <xdr:spPr>
        <a:xfrm>
          <a:off x="333375" y="0"/>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0</xdr:col>
      <xdr:colOff>622300</xdr:colOff>
      <xdr:row>3</xdr:row>
      <xdr:rowOff>0</xdr:rowOff>
    </xdr:from>
    <xdr:ext cx="733425" cy="128904"/>
    <xdr:sp>
      <xdr:nvSpPr>
        <xdr:cNvPr id="25" name="textbox1"/>
        <xdr:cNvSpPr txBox="1"/>
      </xdr:nvSpPr>
      <xdr:spPr>
        <a:xfrm>
          <a:off x="333375" y="7651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3</xdr:row>
      <xdr:rowOff>0</xdr:rowOff>
    </xdr:from>
    <xdr:ext cx="733425" cy="128904"/>
    <xdr:sp>
      <xdr:nvSpPr>
        <xdr:cNvPr id="26" name="textbox1"/>
        <xdr:cNvSpPr txBox="1"/>
      </xdr:nvSpPr>
      <xdr:spPr>
        <a:xfrm>
          <a:off x="8204200" y="7651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3</xdr:row>
      <xdr:rowOff>0</xdr:rowOff>
    </xdr:from>
    <xdr:ext cx="733425" cy="128904"/>
    <xdr:sp>
      <xdr:nvSpPr>
        <xdr:cNvPr id="27" name="textbox1"/>
        <xdr:cNvSpPr txBox="1"/>
      </xdr:nvSpPr>
      <xdr:spPr>
        <a:xfrm>
          <a:off x="8204200" y="7651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4</xdr:row>
      <xdr:rowOff>0</xdr:rowOff>
    </xdr:from>
    <xdr:ext cx="733425" cy="128904"/>
    <xdr:sp>
      <xdr:nvSpPr>
        <xdr:cNvPr id="28" name="textbox1"/>
        <xdr:cNvSpPr txBox="1"/>
      </xdr:nvSpPr>
      <xdr:spPr>
        <a:xfrm>
          <a:off x="8204200" y="10572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4</xdr:row>
      <xdr:rowOff>0</xdr:rowOff>
    </xdr:from>
    <xdr:ext cx="733425" cy="128904"/>
    <xdr:sp>
      <xdr:nvSpPr>
        <xdr:cNvPr id="29" name="textbox1"/>
        <xdr:cNvSpPr txBox="1"/>
      </xdr:nvSpPr>
      <xdr:spPr>
        <a:xfrm>
          <a:off x="8204200" y="10572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30"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31"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32"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33"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34"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35"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36"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37"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3</xdr:row>
      <xdr:rowOff>0</xdr:rowOff>
    </xdr:from>
    <xdr:ext cx="733425" cy="128904"/>
    <xdr:sp>
      <xdr:nvSpPr>
        <xdr:cNvPr id="38" name="textbox1"/>
        <xdr:cNvSpPr txBox="1"/>
      </xdr:nvSpPr>
      <xdr:spPr>
        <a:xfrm>
          <a:off x="8204200" y="7651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3</xdr:row>
      <xdr:rowOff>0</xdr:rowOff>
    </xdr:from>
    <xdr:ext cx="733425" cy="128904"/>
    <xdr:sp>
      <xdr:nvSpPr>
        <xdr:cNvPr id="39" name="textbox1"/>
        <xdr:cNvSpPr txBox="1"/>
      </xdr:nvSpPr>
      <xdr:spPr>
        <a:xfrm>
          <a:off x="8204200" y="7651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4</xdr:row>
      <xdr:rowOff>0</xdr:rowOff>
    </xdr:from>
    <xdr:ext cx="733425" cy="128904"/>
    <xdr:sp>
      <xdr:nvSpPr>
        <xdr:cNvPr id="40" name="textbox1"/>
        <xdr:cNvSpPr txBox="1"/>
      </xdr:nvSpPr>
      <xdr:spPr>
        <a:xfrm>
          <a:off x="8204200" y="10572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4</xdr:row>
      <xdr:rowOff>0</xdr:rowOff>
    </xdr:from>
    <xdr:ext cx="733425" cy="128904"/>
    <xdr:sp>
      <xdr:nvSpPr>
        <xdr:cNvPr id="41" name="textbox1"/>
        <xdr:cNvSpPr txBox="1"/>
      </xdr:nvSpPr>
      <xdr:spPr>
        <a:xfrm>
          <a:off x="8204200" y="10572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42"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43"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44"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45"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46"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47"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48"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49"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50"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51"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52"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53"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54"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55"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56"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57"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58"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59"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60"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61"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62"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63"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64"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65"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66"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67"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68"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69"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70"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71"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72"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73"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74"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75"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76"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77"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78"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79"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80"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81"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82"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83"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84"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85"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86"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87"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88"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89"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90"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91"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92"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93"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94"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95"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96"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97"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98"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99"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00"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01"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02"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03"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04"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05"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06"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07"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08"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09"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10"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11"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12"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13"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14"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15"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16"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17"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18"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19"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20"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21"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22"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23"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24"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25"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26"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27"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28"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29"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30"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31"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32"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33"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34"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35"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36"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37"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38"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39"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40"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41"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42"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43"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44"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45"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46"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47"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48"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49"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50"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51"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52"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53"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54"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55"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56"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57"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58"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59"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60"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8</xdr:col>
      <xdr:colOff>622300</xdr:colOff>
      <xdr:row>5</xdr:row>
      <xdr:rowOff>0</xdr:rowOff>
    </xdr:from>
    <xdr:ext cx="733425" cy="128904"/>
    <xdr:sp>
      <xdr:nvSpPr>
        <xdr:cNvPr id="161" name="textbox1"/>
        <xdr:cNvSpPr txBox="1"/>
      </xdr:nvSpPr>
      <xdr:spPr>
        <a:xfrm>
          <a:off x="8204200" y="13493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3</xdr:row>
      <xdr:rowOff>0</xdr:rowOff>
    </xdr:from>
    <xdr:ext cx="733425" cy="128904"/>
    <xdr:sp>
      <xdr:nvSpPr>
        <xdr:cNvPr id="162" name="textbox1"/>
        <xdr:cNvSpPr txBox="1"/>
      </xdr:nvSpPr>
      <xdr:spPr>
        <a:xfrm>
          <a:off x="955675" y="7651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3</xdr:row>
      <xdr:rowOff>0</xdr:rowOff>
    </xdr:from>
    <xdr:ext cx="733425" cy="128904"/>
    <xdr:sp>
      <xdr:nvSpPr>
        <xdr:cNvPr id="163" name="textbox1"/>
        <xdr:cNvSpPr txBox="1"/>
      </xdr:nvSpPr>
      <xdr:spPr>
        <a:xfrm>
          <a:off x="955675" y="7651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3</xdr:row>
      <xdr:rowOff>0</xdr:rowOff>
    </xdr:from>
    <xdr:ext cx="733425" cy="128904"/>
    <xdr:sp>
      <xdr:nvSpPr>
        <xdr:cNvPr id="164" name="textbox1"/>
        <xdr:cNvSpPr txBox="1"/>
      </xdr:nvSpPr>
      <xdr:spPr>
        <a:xfrm>
          <a:off x="955675" y="7651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3</xdr:row>
      <xdr:rowOff>0</xdr:rowOff>
    </xdr:from>
    <xdr:ext cx="733425" cy="128904"/>
    <xdr:sp>
      <xdr:nvSpPr>
        <xdr:cNvPr id="165" name="textbox1"/>
        <xdr:cNvSpPr txBox="1"/>
      </xdr:nvSpPr>
      <xdr:spPr>
        <a:xfrm>
          <a:off x="955675" y="7651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3</xdr:row>
      <xdr:rowOff>0</xdr:rowOff>
    </xdr:from>
    <xdr:ext cx="733425" cy="128904"/>
    <xdr:sp>
      <xdr:nvSpPr>
        <xdr:cNvPr id="166" name="textbox1"/>
        <xdr:cNvSpPr txBox="1"/>
      </xdr:nvSpPr>
      <xdr:spPr>
        <a:xfrm>
          <a:off x="955675" y="7651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3</xdr:row>
      <xdr:rowOff>0</xdr:rowOff>
    </xdr:from>
    <xdr:ext cx="733425" cy="128904"/>
    <xdr:sp>
      <xdr:nvSpPr>
        <xdr:cNvPr id="167" name="textbox1"/>
        <xdr:cNvSpPr txBox="1"/>
      </xdr:nvSpPr>
      <xdr:spPr>
        <a:xfrm>
          <a:off x="955675" y="7651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3</xdr:row>
      <xdr:rowOff>0</xdr:rowOff>
    </xdr:from>
    <xdr:ext cx="733425" cy="128904"/>
    <xdr:sp>
      <xdr:nvSpPr>
        <xdr:cNvPr id="168" name="textbox1"/>
        <xdr:cNvSpPr txBox="1"/>
      </xdr:nvSpPr>
      <xdr:spPr>
        <a:xfrm>
          <a:off x="955675" y="7651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oneCellAnchor>
    <xdr:from>
      <xdr:col>1</xdr:col>
      <xdr:colOff>622300</xdr:colOff>
      <xdr:row>3</xdr:row>
      <xdr:rowOff>0</xdr:rowOff>
    </xdr:from>
    <xdr:ext cx="733425" cy="128904"/>
    <xdr:sp>
      <xdr:nvSpPr>
        <xdr:cNvPr id="169" name="textbox1"/>
        <xdr:cNvSpPr txBox="1"/>
      </xdr:nvSpPr>
      <xdr:spPr>
        <a:xfrm>
          <a:off x="955675" y="765175"/>
          <a:ext cx="733425" cy="12827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7000"/>
            </a:lnSpc>
          </a:pPr>
          <a:endParaRPr lang="en-US" altLang="en-US" sz="100" dirty="0"/>
        </a:p>
        <a:p>
          <a:pPr marL="12700" algn="l" rtl="0" eaLnBrk="0">
            <a:lnSpc>
              <a:spcPts val="810"/>
            </a:lnSpc>
          </a:pPr>
          <a:endParaRPr lang="en-US" altLang="en-US" sz="600" dirty="0"/>
        </a:p>
      </xdr:txBody>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8"/>
  <sheetViews>
    <sheetView workbookViewId="0">
      <selection activeCell="B5" sqref="B5"/>
    </sheetView>
  </sheetViews>
  <sheetFormatPr defaultColWidth="9" defaultRowHeight="14.25" outlineLevelRow="7" outlineLevelCol="3"/>
  <cols>
    <col min="1" max="1" width="22.375" style="32" customWidth="1"/>
    <col min="2" max="2" width="30.75" style="32" customWidth="1"/>
    <col min="3" max="3" width="14.75" style="32" customWidth="1"/>
    <col min="4" max="4" width="12.25" style="32" customWidth="1"/>
  </cols>
  <sheetData>
    <row r="1" customFormat="1" ht="18" customHeight="1" spans="1:4">
      <c r="A1" s="33" t="s">
        <v>0</v>
      </c>
      <c r="B1" s="32"/>
      <c r="C1" s="32"/>
      <c r="D1" s="32"/>
    </row>
    <row r="2" s="29" customFormat="1" ht="72.75" customHeight="1" spans="1:4">
      <c r="A2" s="34" t="s">
        <v>1</v>
      </c>
      <c r="B2" s="34"/>
      <c r="C2" s="34"/>
      <c r="D2" s="34"/>
    </row>
    <row r="3" s="30" customFormat="1" ht="16.5" customHeight="1" spans="1:4">
      <c r="A3" s="35" t="s">
        <v>2</v>
      </c>
      <c r="B3" s="35"/>
      <c r="C3" s="35"/>
      <c r="D3" s="35"/>
    </row>
    <row r="4" s="29" customFormat="1" ht="34.5" customHeight="1" spans="1:4">
      <c r="A4" s="13" t="s">
        <v>3</v>
      </c>
      <c r="B4" s="13" t="s">
        <v>4</v>
      </c>
      <c r="C4" s="13" t="s">
        <v>5</v>
      </c>
      <c r="D4" s="13" t="s">
        <v>6</v>
      </c>
    </row>
    <row r="5" s="29" customFormat="1" ht="51" customHeight="1" spans="1:4">
      <c r="A5" s="13" t="s">
        <v>7</v>
      </c>
      <c r="B5" s="13" t="s">
        <v>8</v>
      </c>
      <c r="C5" s="36">
        <v>10380</v>
      </c>
      <c r="D5" s="37"/>
    </row>
    <row r="6" s="29" customFormat="1" ht="51" customHeight="1" spans="1:4">
      <c r="A6" s="13" t="s">
        <v>9</v>
      </c>
      <c r="B6" s="13" t="s">
        <v>8</v>
      </c>
      <c r="C6" s="36">
        <v>3522</v>
      </c>
      <c r="D6" s="37"/>
    </row>
    <row r="7" s="29" customFormat="1" ht="51" customHeight="1" spans="1:4">
      <c r="A7" s="15" t="s">
        <v>7</v>
      </c>
      <c r="B7" s="15" t="s">
        <v>10</v>
      </c>
      <c r="C7" s="38">
        <v>400</v>
      </c>
      <c r="D7" s="37"/>
    </row>
    <row r="8" s="31" customFormat="1" ht="51" customHeight="1" spans="1:4">
      <c r="A8" s="27" t="s">
        <v>11</v>
      </c>
      <c r="B8" s="27"/>
      <c r="C8" s="27">
        <f>SUM(C5:C7)</f>
        <v>14302</v>
      </c>
      <c r="D8" s="39"/>
    </row>
  </sheetData>
  <mergeCells count="2">
    <mergeCell ref="A2:D2"/>
    <mergeCell ref="A3:D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3"/>
  <sheetViews>
    <sheetView tabSelected="1" workbookViewId="0">
      <selection activeCell="A26" sqref="$A26:$XFD26"/>
    </sheetView>
  </sheetViews>
  <sheetFormatPr defaultColWidth="9" defaultRowHeight="14.25"/>
  <cols>
    <col min="1" max="1" width="4.375" style="3" customWidth="1"/>
    <col min="2" max="2" width="26.125" style="4" customWidth="1"/>
    <col min="3" max="3" width="16.875" style="5" customWidth="1"/>
    <col min="4" max="4" width="10" style="3" customWidth="1"/>
    <col min="5" max="5" width="9.5" style="3" customWidth="1"/>
    <col min="6" max="6" width="10.75" style="3" customWidth="1"/>
    <col min="7" max="7" width="11.625" style="3" customWidth="1"/>
    <col min="8" max="8" width="10.25" style="3" customWidth="1"/>
    <col min="9" max="9" width="40.625" style="6" customWidth="1"/>
    <col min="10" max="10" width="13.625" style="5" customWidth="1"/>
  </cols>
  <sheetData>
    <row r="1" customFormat="1" ht="14" customHeight="1" spans="1:10">
      <c r="A1" s="3" t="s">
        <v>12</v>
      </c>
      <c r="B1" s="4"/>
      <c r="C1" s="5"/>
      <c r="D1" s="3"/>
      <c r="E1" s="3"/>
      <c r="F1" s="3"/>
      <c r="G1" s="3"/>
      <c r="H1" s="3"/>
      <c r="I1" s="6"/>
      <c r="J1" s="5"/>
    </row>
    <row r="2" ht="29" customHeight="1" spans="1:10">
      <c r="A2" s="7" t="s">
        <v>13</v>
      </c>
      <c r="B2" s="7"/>
      <c r="C2" s="8"/>
      <c r="D2" s="7"/>
      <c r="E2" s="7"/>
      <c r="F2" s="7"/>
      <c r="G2" s="7"/>
      <c r="H2" s="7"/>
      <c r="I2" s="9"/>
      <c r="J2" s="8"/>
    </row>
    <row r="3" customFormat="1" ht="17.25" customHeight="1" spans="1:10">
      <c r="A3" s="10" t="s">
        <v>14</v>
      </c>
      <c r="B3" s="10"/>
      <c r="C3" s="11"/>
      <c r="D3" s="10"/>
      <c r="E3" s="10"/>
      <c r="F3" s="10"/>
      <c r="G3" s="10"/>
      <c r="H3" s="10"/>
      <c r="I3" s="10"/>
      <c r="J3" s="11"/>
    </row>
    <row r="4" ht="23" customHeight="1" spans="1:10">
      <c r="A4" s="12" t="s">
        <v>15</v>
      </c>
      <c r="B4" s="13" t="s">
        <v>16</v>
      </c>
      <c r="C4" s="13" t="s">
        <v>17</v>
      </c>
      <c r="D4" s="12" t="s">
        <v>18</v>
      </c>
      <c r="E4" s="12"/>
      <c r="F4" s="12"/>
      <c r="G4" s="12"/>
      <c r="H4" s="12"/>
      <c r="I4" s="12" t="s">
        <v>19</v>
      </c>
      <c r="J4" s="13" t="s">
        <v>20</v>
      </c>
    </row>
    <row r="5" ht="23" customHeight="1" spans="1:10">
      <c r="A5" s="12"/>
      <c r="B5" s="13"/>
      <c r="C5" s="13"/>
      <c r="D5" s="12" t="s">
        <v>21</v>
      </c>
      <c r="E5" s="12" t="s">
        <v>22</v>
      </c>
      <c r="F5" s="12" t="s">
        <v>23</v>
      </c>
      <c r="G5" s="12" t="s">
        <v>24</v>
      </c>
      <c r="H5" s="12" t="s">
        <v>25</v>
      </c>
      <c r="I5" s="12"/>
      <c r="J5" s="13"/>
    </row>
    <row r="6" s="1" customFormat="1" ht="54" customHeight="1" spans="1:10">
      <c r="A6" s="13">
        <v>1</v>
      </c>
      <c r="B6" s="14" t="s">
        <v>26</v>
      </c>
      <c r="C6" s="15" t="s">
        <v>27</v>
      </c>
      <c r="D6" s="15">
        <f>E6+F6+G6+H6</f>
        <v>800</v>
      </c>
      <c r="E6" s="15">
        <v>800</v>
      </c>
      <c r="F6" s="16"/>
      <c r="G6" s="17"/>
      <c r="H6" s="18"/>
      <c r="I6" s="19" t="s">
        <v>28</v>
      </c>
      <c r="J6" s="15" t="s">
        <v>29</v>
      </c>
    </row>
    <row r="7" s="1" customFormat="1" ht="48" customHeight="1" spans="1:10">
      <c r="A7" s="13">
        <v>2</v>
      </c>
      <c r="B7" s="14" t="s">
        <v>30</v>
      </c>
      <c r="C7" s="15" t="s">
        <v>27</v>
      </c>
      <c r="D7" s="15">
        <f t="shared" ref="D7:D30" si="0">E7+F7+G7+H7</f>
        <v>450</v>
      </c>
      <c r="E7" s="15">
        <v>450</v>
      </c>
      <c r="F7" s="15"/>
      <c r="G7" s="15"/>
      <c r="H7" s="15"/>
      <c r="I7" s="20" t="s">
        <v>31</v>
      </c>
      <c r="J7" s="15" t="s">
        <v>32</v>
      </c>
    </row>
    <row r="8" s="1" customFormat="1" ht="31" customHeight="1" spans="1:10">
      <c r="A8" s="13">
        <v>3</v>
      </c>
      <c r="B8" s="14" t="s">
        <v>33</v>
      </c>
      <c r="C8" s="15" t="s">
        <v>27</v>
      </c>
      <c r="D8" s="15">
        <f t="shared" si="0"/>
        <v>1500</v>
      </c>
      <c r="E8" s="15">
        <v>1500</v>
      </c>
      <c r="F8" s="16"/>
      <c r="G8" s="17"/>
      <c r="H8" s="18"/>
      <c r="I8" s="20" t="s">
        <v>34</v>
      </c>
      <c r="J8" s="15" t="s">
        <v>32</v>
      </c>
    </row>
    <row r="9" s="1" customFormat="1" ht="51" customHeight="1" spans="1:10">
      <c r="A9" s="13">
        <v>4</v>
      </c>
      <c r="B9" s="14" t="s">
        <v>35</v>
      </c>
      <c r="C9" s="15" t="s">
        <v>27</v>
      </c>
      <c r="D9" s="15">
        <f t="shared" si="0"/>
        <v>350</v>
      </c>
      <c r="E9" s="15"/>
      <c r="F9" s="16">
        <v>350</v>
      </c>
      <c r="G9" s="17"/>
      <c r="H9" s="18"/>
      <c r="I9" s="20" t="s">
        <v>36</v>
      </c>
      <c r="J9" s="15" t="s">
        <v>32</v>
      </c>
    </row>
    <row r="10" s="1" customFormat="1" ht="79" customHeight="1" spans="1:10">
      <c r="A10" s="13">
        <v>5</v>
      </c>
      <c r="B10" s="14" t="s">
        <v>37</v>
      </c>
      <c r="C10" s="15" t="s">
        <v>27</v>
      </c>
      <c r="D10" s="15">
        <f t="shared" si="0"/>
        <v>950</v>
      </c>
      <c r="E10" s="15">
        <v>950</v>
      </c>
      <c r="F10" s="16"/>
      <c r="G10" s="17"/>
      <c r="H10" s="18"/>
      <c r="I10" s="20" t="s">
        <v>38</v>
      </c>
      <c r="J10" s="15" t="s">
        <v>39</v>
      </c>
    </row>
    <row r="11" s="1" customFormat="1" ht="68" customHeight="1" spans="1:10">
      <c r="A11" s="13">
        <v>6</v>
      </c>
      <c r="B11" s="14" t="s">
        <v>40</v>
      </c>
      <c r="C11" s="15" t="s">
        <v>41</v>
      </c>
      <c r="D11" s="15">
        <f t="shared" si="0"/>
        <v>1800</v>
      </c>
      <c r="E11" s="15">
        <v>1800</v>
      </c>
      <c r="F11" s="16"/>
      <c r="G11" s="17"/>
      <c r="H11" s="18"/>
      <c r="I11" s="20" t="s">
        <v>42</v>
      </c>
      <c r="J11" s="15" t="s">
        <v>29</v>
      </c>
    </row>
    <row r="12" s="1" customFormat="1" ht="106" customHeight="1" spans="1:10">
      <c r="A12" s="13">
        <v>7</v>
      </c>
      <c r="B12" s="14" t="s">
        <v>43</v>
      </c>
      <c r="C12" s="15" t="s">
        <v>44</v>
      </c>
      <c r="D12" s="15">
        <f t="shared" si="0"/>
        <v>1500</v>
      </c>
      <c r="E12" s="15">
        <v>1500</v>
      </c>
      <c r="F12" s="16"/>
      <c r="G12" s="17"/>
      <c r="H12" s="18"/>
      <c r="I12" s="20" t="s">
        <v>45</v>
      </c>
      <c r="J12" s="15" t="s">
        <v>29</v>
      </c>
    </row>
    <row r="13" s="1" customFormat="1" ht="79" customHeight="1" spans="1:10">
      <c r="A13" s="13">
        <v>8</v>
      </c>
      <c r="B13" s="14" t="s">
        <v>46</v>
      </c>
      <c r="C13" s="15" t="s">
        <v>47</v>
      </c>
      <c r="D13" s="15">
        <f t="shared" si="0"/>
        <v>380</v>
      </c>
      <c r="E13" s="15"/>
      <c r="F13" s="16">
        <v>380</v>
      </c>
      <c r="G13" s="17"/>
      <c r="H13" s="18"/>
      <c r="I13" s="20" t="s">
        <v>48</v>
      </c>
      <c r="J13" s="15" t="s">
        <v>49</v>
      </c>
    </row>
    <row r="14" s="1" customFormat="1" ht="55" customHeight="1" spans="1:10">
      <c r="A14" s="13">
        <v>9</v>
      </c>
      <c r="B14" s="14" t="s">
        <v>50</v>
      </c>
      <c r="C14" s="15" t="s">
        <v>44</v>
      </c>
      <c r="D14" s="15">
        <f t="shared" si="0"/>
        <v>710</v>
      </c>
      <c r="E14" s="15"/>
      <c r="F14" s="16">
        <v>710</v>
      </c>
      <c r="G14" s="17"/>
      <c r="H14" s="18"/>
      <c r="I14" s="20" t="s">
        <v>51</v>
      </c>
      <c r="J14" s="15" t="s">
        <v>52</v>
      </c>
    </row>
    <row r="15" s="1" customFormat="1" ht="70" customHeight="1" spans="1:10">
      <c r="A15" s="13">
        <v>10</v>
      </c>
      <c r="B15" s="14" t="s">
        <v>53</v>
      </c>
      <c r="C15" s="15" t="s">
        <v>54</v>
      </c>
      <c r="D15" s="15">
        <f t="shared" si="0"/>
        <v>980</v>
      </c>
      <c r="E15" s="15">
        <v>980</v>
      </c>
      <c r="F15" s="16"/>
      <c r="G15" s="17"/>
      <c r="H15" s="18"/>
      <c r="I15" s="20" t="s">
        <v>55</v>
      </c>
      <c r="J15" s="15" t="s">
        <v>52</v>
      </c>
    </row>
    <row r="16" s="1" customFormat="1" ht="42" customHeight="1" spans="1:10">
      <c r="A16" s="13">
        <v>11</v>
      </c>
      <c r="B16" s="14" t="s">
        <v>56</v>
      </c>
      <c r="C16" s="15" t="s">
        <v>57</v>
      </c>
      <c r="D16" s="15">
        <f t="shared" si="0"/>
        <v>80</v>
      </c>
      <c r="E16" s="15">
        <v>80</v>
      </c>
      <c r="F16" s="16"/>
      <c r="G16" s="17"/>
      <c r="H16" s="18"/>
      <c r="I16" s="21" t="s">
        <v>58</v>
      </c>
      <c r="J16" s="15" t="s">
        <v>59</v>
      </c>
    </row>
    <row r="17" s="1" customFormat="1" ht="48" customHeight="1" spans="1:10">
      <c r="A17" s="13">
        <v>12</v>
      </c>
      <c r="B17" s="14" t="s">
        <v>60</v>
      </c>
      <c r="C17" s="15" t="s">
        <v>61</v>
      </c>
      <c r="D17" s="15">
        <f t="shared" si="0"/>
        <v>390</v>
      </c>
      <c r="E17" s="15">
        <v>390</v>
      </c>
      <c r="F17" s="16"/>
      <c r="G17" s="17"/>
      <c r="H17" s="18"/>
      <c r="I17" s="20" t="s">
        <v>62</v>
      </c>
      <c r="J17" s="15" t="s">
        <v>63</v>
      </c>
    </row>
    <row r="18" s="1" customFormat="1" ht="66" customHeight="1" spans="1:10">
      <c r="A18" s="13">
        <v>13</v>
      </c>
      <c r="B18" s="14" t="s">
        <v>64</v>
      </c>
      <c r="C18" s="15" t="s">
        <v>65</v>
      </c>
      <c r="D18" s="15">
        <f t="shared" si="0"/>
        <v>320</v>
      </c>
      <c r="E18" s="15">
        <v>320</v>
      </c>
      <c r="F18" s="16"/>
      <c r="G18" s="17"/>
      <c r="H18" s="18"/>
      <c r="I18" s="20" t="s">
        <v>66</v>
      </c>
      <c r="J18" s="15" t="s">
        <v>67</v>
      </c>
    </row>
    <row r="19" s="1" customFormat="1" ht="39" customHeight="1" spans="1:10">
      <c r="A19" s="13">
        <v>14</v>
      </c>
      <c r="B19" s="14" t="s">
        <v>68</v>
      </c>
      <c r="C19" s="15" t="s">
        <v>69</v>
      </c>
      <c r="D19" s="15">
        <f t="shared" si="0"/>
        <v>377.6</v>
      </c>
      <c r="E19" s="15">
        <v>377.6</v>
      </c>
      <c r="F19" s="16"/>
      <c r="G19" s="17"/>
      <c r="H19" s="18"/>
      <c r="I19" s="20" t="s">
        <v>70</v>
      </c>
      <c r="J19" s="15" t="s">
        <v>29</v>
      </c>
    </row>
    <row r="20" s="1" customFormat="1" ht="56" customHeight="1" spans="1:10">
      <c r="A20" s="13">
        <v>15</v>
      </c>
      <c r="B20" s="14" t="s">
        <v>71</v>
      </c>
      <c r="C20" s="15" t="s">
        <v>72</v>
      </c>
      <c r="D20" s="15">
        <f t="shared" si="0"/>
        <v>219</v>
      </c>
      <c r="E20" s="15">
        <v>219</v>
      </c>
      <c r="F20" s="16"/>
      <c r="G20" s="17"/>
      <c r="H20" s="18"/>
      <c r="I20" s="20" t="s">
        <v>73</v>
      </c>
      <c r="J20" s="15" t="s">
        <v>74</v>
      </c>
    </row>
    <row r="21" s="1" customFormat="1" ht="39" customHeight="1" spans="1:10">
      <c r="A21" s="13">
        <v>16</v>
      </c>
      <c r="B21" s="14" t="s">
        <v>75</v>
      </c>
      <c r="C21" s="15" t="s">
        <v>76</v>
      </c>
      <c r="D21" s="15">
        <f t="shared" si="0"/>
        <v>1500</v>
      </c>
      <c r="E21" s="15"/>
      <c r="F21" s="16">
        <v>1500</v>
      </c>
      <c r="G21" s="17"/>
      <c r="H21" s="18"/>
      <c r="I21" s="14" t="s">
        <v>77</v>
      </c>
      <c r="J21" s="15" t="s">
        <v>29</v>
      </c>
    </row>
    <row r="22" s="1" customFormat="1" ht="33" customHeight="1" spans="1:10">
      <c r="A22" s="13">
        <v>17</v>
      </c>
      <c r="B22" s="14" t="s">
        <v>78</v>
      </c>
      <c r="C22" s="15" t="s">
        <v>79</v>
      </c>
      <c r="D22" s="15">
        <f t="shared" si="0"/>
        <v>400</v>
      </c>
      <c r="E22" s="15">
        <v>400</v>
      </c>
      <c r="F22" s="16"/>
      <c r="G22" s="17"/>
      <c r="H22" s="18"/>
      <c r="I22" s="15" t="s">
        <v>80</v>
      </c>
      <c r="J22" s="15" t="s">
        <v>81</v>
      </c>
    </row>
    <row r="23" s="1" customFormat="1" ht="64" customHeight="1" spans="1:10">
      <c r="A23" s="13">
        <v>18</v>
      </c>
      <c r="B23" s="14" t="s">
        <v>82</v>
      </c>
      <c r="C23" s="15" t="s">
        <v>83</v>
      </c>
      <c r="D23" s="15">
        <f t="shared" si="0"/>
        <v>383</v>
      </c>
      <c r="E23" s="15">
        <v>383</v>
      </c>
      <c r="F23" s="16"/>
      <c r="G23" s="17"/>
      <c r="H23" s="18"/>
      <c r="I23" s="22" t="s">
        <v>84</v>
      </c>
      <c r="J23" s="15" t="s">
        <v>85</v>
      </c>
    </row>
    <row r="24" s="1" customFormat="1" ht="41" customHeight="1" spans="1:10">
      <c r="A24" s="13">
        <v>19</v>
      </c>
      <c r="B24" s="14" t="s">
        <v>86</v>
      </c>
      <c r="C24" s="15" t="s">
        <v>87</v>
      </c>
      <c r="D24" s="15">
        <f t="shared" si="0"/>
        <v>182</v>
      </c>
      <c r="E24" s="15"/>
      <c r="F24" s="16">
        <v>182</v>
      </c>
      <c r="G24" s="17"/>
      <c r="H24" s="18"/>
      <c r="I24" s="22" t="s">
        <v>88</v>
      </c>
      <c r="J24" s="15" t="s">
        <v>89</v>
      </c>
    </row>
    <row r="25" s="1" customFormat="1" ht="40" customHeight="1" spans="1:10">
      <c r="A25" s="13">
        <v>20</v>
      </c>
      <c r="B25" s="14" t="s">
        <v>90</v>
      </c>
      <c r="C25" s="15" t="s">
        <v>87</v>
      </c>
      <c r="D25" s="15">
        <f t="shared" si="0"/>
        <v>60</v>
      </c>
      <c r="E25" s="15">
        <v>60</v>
      </c>
      <c r="F25" s="16"/>
      <c r="G25" s="17"/>
      <c r="H25" s="18"/>
      <c r="I25" s="22" t="s">
        <v>91</v>
      </c>
      <c r="J25" s="15" t="s">
        <v>89</v>
      </c>
    </row>
    <row r="26" s="1" customFormat="1" ht="50" customHeight="1" spans="1:10">
      <c r="A26" s="13">
        <v>21</v>
      </c>
      <c r="B26" s="14" t="s">
        <v>92</v>
      </c>
      <c r="C26" s="15" t="s">
        <v>93</v>
      </c>
      <c r="D26" s="15">
        <f t="shared" si="0"/>
        <v>165</v>
      </c>
      <c r="E26" s="15">
        <v>165</v>
      </c>
      <c r="F26" s="16"/>
      <c r="G26" s="17"/>
      <c r="H26" s="18"/>
      <c r="I26" s="22" t="s">
        <v>94</v>
      </c>
      <c r="J26" s="15" t="s">
        <v>95</v>
      </c>
    </row>
    <row r="27" s="1" customFormat="1" ht="93" customHeight="1" spans="1:10">
      <c r="A27" s="13">
        <v>22</v>
      </c>
      <c r="B27" s="14" t="s">
        <v>96</v>
      </c>
      <c r="C27" s="15" t="s">
        <v>27</v>
      </c>
      <c r="D27" s="15">
        <f t="shared" si="0"/>
        <v>150</v>
      </c>
      <c r="E27" s="15"/>
      <c r="F27" s="16">
        <v>150</v>
      </c>
      <c r="G27" s="17"/>
      <c r="H27" s="18"/>
      <c r="I27" s="20" t="s">
        <v>97</v>
      </c>
      <c r="J27" s="15" t="s">
        <v>98</v>
      </c>
    </row>
    <row r="28" s="1" customFormat="1" ht="70" customHeight="1" spans="1:10">
      <c r="A28" s="13">
        <v>23</v>
      </c>
      <c r="B28" s="14" t="s">
        <v>99</v>
      </c>
      <c r="C28" s="15" t="s">
        <v>27</v>
      </c>
      <c r="D28" s="15">
        <f t="shared" si="0"/>
        <v>110</v>
      </c>
      <c r="E28" s="15"/>
      <c r="F28" s="16">
        <v>110</v>
      </c>
      <c r="G28" s="17"/>
      <c r="H28" s="18"/>
      <c r="I28" s="20" t="s">
        <v>100</v>
      </c>
      <c r="J28" s="15" t="s">
        <v>101</v>
      </c>
    </row>
    <row r="29" s="1" customFormat="1" ht="50" customHeight="1" spans="1:10">
      <c r="A29" s="13">
        <v>24</v>
      </c>
      <c r="B29" s="14" t="s">
        <v>102</v>
      </c>
      <c r="C29" s="15" t="s">
        <v>27</v>
      </c>
      <c r="D29" s="15">
        <f t="shared" si="0"/>
        <v>140</v>
      </c>
      <c r="E29" s="15"/>
      <c r="F29" s="16">
        <v>140</v>
      </c>
      <c r="G29" s="17"/>
      <c r="H29" s="18"/>
      <c r="I29" s="22" t="s">
        <v>103</v>
      </c>
      <c r="J29" s="15" t="s">
        <v>104</v>
      </c>
    </row>
    <row r="30" s="1" customFormat="1" ht="68" customHeight="1" spans="1:10">
      <c r="A30" s="13">
        <v>25</v>
      </c>
      <c r="B30" s="23" t="s">
        <v>105</v>
      </c>
      <c r="C30" s="23" t="s">
        <v>106</v>
      </c>
      <c r="D30" s="15">
        <f t="shared" si="0"/>
        <v>405.4</v>
      </c>
      <c r="E30" s="15">
        <v>405.4</v>
      </c>
      <c r="F30" s="16"/>
      <c r="G30" s="17"/>
      <c r="H30" s="18"/>
      <c r="I30" s="24" t="s">
        <v>107</v>
      </c>
      <c r="J30" s="15" t="s">
        <v>104</v>
      </c>
    </row>
    <row r="31" s="2" customFormat="1" ht="33" customHeight="1" spans="1:10">
      <c r="A31" s="25" t="s">
        <v>11</v>
      </c>
      <c r="B31" s="25"/>
      <c r="C31" s="26"/>
      <c r="D31" s="27">
        <f>SUM(D6:D30)</f>
        <v>14302</v>
      </c>
      <c r="E31" s="27">
        <f>SUM(E6:E30)</f>
        <v>10780</v>
      </c>
      <c r="F31" s="27">
        <f>SUM(F6:F30)</f>
        <v>3522</v>
      </c>
      <c r="G31" s="27">
        <f>SUM(G6:G30)</f>
        <v>0</v>
      </c>
      <c r="H31" s="27">
        <f>SUM(H6:H6)</f>
        <v>0</v>
      </c>
      <c r="I31" s="28"/>
      <c r="J31" s="25"/>
    </row>
    <row r="32" customFormat="1" spans="1:10">
      <c r="A32" s="6" t="s">
        <v>108</v>
      </c>
      <c r="B32" s="6"/>
      <c r="C32" s="4"/>
      <c r="D32" s="6"/>
      <c r="E32" s="6"/>
      <c r="F32" s="6"/>
      <c r="G32" s="6"/>
      <c r="H32" s="6"/>
      <c r="I32" s="6"/>
      <c r="J32" s="4"/>
    </row>
    <row r="33" customFormat="1" spans="1:10">
      <c r="A33" s="6"/>
      <c r="B33" s="6"/>
      <c r="C33" s="4"/>
      <c r="D33" s="6"/>
      <c r="E33" s="6"/>
      <c r="F33" s="6"/>
      <c r="G33" s="6"/>
      <c r="H33" s="6"/>
      <c r="I33" s="6"/>
      <c r="J33" s="4"/>
    </row>
  </sheetData>
  <mergeCells count="10">
    <mergeCell ref="A2:J2"/>
    <mergeCell ref="A3:J3"/>
    <mergeCell ref="D4:H4"/>
    <mergeCell ref="A31:B31"/>
    <mergeCell ref="A4:A5"/>
    <mergeCell ref="B4:B5"/>
    <mergeCell ref="C4:C5"/>
    <mergeCell ref="I4:I5"/>
    <mergeCell ref="J4:J5"/>
    <mergeCell ref="A32:J33"/>
  </mergeCells>
  <conditionalFormatting sqref="B6">
    <cfRule type="duplicateValues" dxfId="0" priority="5"/>
  </conditionalFormatting>
  <conditionalFormatting sqref="C6">
    <cfRule type="duplicateValues" dxfId="0" priority="6"/>
  </conditionalFormatting>
  <conditionalFormatting sqref="B10">
    <cfRule type="duplicateValues" dxfId="0" priority="4"/>
  </conditionalFormatting>
  <conditionalFormatting sqref="B8:B9">
    <cfRule type="duplicateValues" dxfId="0" priority="8"/>
  </conditionalFormatting>
  <conditionalFormatting sqref="B11:B30">
    <cfRule type="duplicateValues" dxfId="0" priority="2"/>
  </conditionalFormatting>
  <conditionalFormatting sqref="C8:C30">
    <cfRule type="duplicateValues" dxfId="0" priority="7"/>
  </conditionalFormatting>
  <pageMargins left="0.708333333333333" right="0.708333333333333" top="0.511805555555556" bottom="0.550694444444444" header="0.314583333333333" footer="0.314583333333333"/>
  <pageSetup paperSize="9" scale="80"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来源表</vt:lpstr>
      <vt:lpstr>计划分配表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胡冰</cp:lastModifiedBy>
  <dcterms:created xsi:type="dcterms:W3CDTF">2008-09-11T17:22:00Z</dcterms:created>
  <cp:lastPrinted>2018-07-13T10:41:00Z</cp:lastPrinted>
  <dcterms:modified xsi:type="dcterms:W3CDTF">2026-04-14T01:38:24Z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ubyTemplateID" linkTarget="0">
    <vt:lpwstr>14</vt:lpwstr>
  </property>
  <property fmtid="{D5CDD505-2E9C-101B-9397-08002B2CF9AE}" pid="4" name="ICV">
    <vt:lpwstr>78A25BF0968442BA97E9ABD37EB2293C</vt:lpwstr>
  </property>
  <property fmtid="{D5CDD505-2E9C-101B-9397-08002B2CF9AE}" pid="5" name="CalculationRule">
    <vt:i4>0</vt:i4>
  </property>
</Properties>
</file>