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6" r:id="rId1"/>
  </sheets>
  <definedNames>
    <definedName name="_xlnm._FilterDatabase" localSheetId="0" hidden="1">Sheet1!$A$1:$L$39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<sst xmlns="http://schemas.openxmlformats.org/spreadsheetml/2006/main" count="126" uniqueCount="58">
  <si>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>附件</t>
  </si>
  <si>
    <t>卢氏县2026年第一批以工代赈中央预算内项目表</t>
  </si>
  <si>
    <t>序号</t>
  </si>
  <si>
    <t>县（市、区）</t>
  </si>
  <si>
    <t>乡（镇）</t>
  </si>
  <si>
    <t>项目名称</t>
  </si>
  <si>
    <t>建设
性质</t>
  </si>
  <si>
    <t>建设内容汇总</t>
  </si>
  <si>
    <t>拟开工日期（年/月）</t>
  </si>
  <si>
    <t>拟完工日期（年/月）</t>
  </si>
  <si>
    <t>投资类别</t>
  </si>
  <si>
    <t>总投资</t>
  </si>
  <si>
    <t>预计带动当地群众务工人数</t>
  </si>
  <si>
    <t>预计发放劳务报酬金额</t>
  </si>
  <si>
    <t>建设方式</t>
  </si>
  <si>
    <t>(万元)</t>
  </si>
  <si>
    <t>（人）</t>
  </si>
  <si>
    <t>（万元）</t>
  </si>
  <si>
    <t>（1）</t>
  </si>
  <si>
    <t>（10）</t>
  </si>
  <si>
    <t>（18）</t>
  </si>
  <si>
    <t>合计</t>
  </si>
  <si>
    <t>10个</t>
  </si>
  <si>
    <t>中央预算内投资</t>
  </si>
  <si>
    <t>地方财政投资</t>
  </si>
  <si>
    <t>卢氏县</t>
  </si>
  <si>
    <t>朱阳关镇</t>
  </si>
  <si>
    <r>
      <rPr>
        <sz val="10"/>
        <rFont val="宋体"/>
        <charset val="134"/>
        <scheme val="minor"/>
      </rPr>
      <t>卢氏县朱阳关镇杜店村</t>
    </r>
    <r>
      <rPr>
        <sz val="10"/>
        <rFont val="宋体"/>
        <charset val="0"/>
        <scheme val="minor"/>
      </rPr>
      <t>2026</t>
    </r>
    <r>
      <rPr>
        <sz val="10"/>
        <rFont val="宋体"/>
        <charset val="134"/>
        <scheme val="minor"/>
      </rPr>
      <t>年产业配套基础设施以工代赈项目</t>
    </r>
  </si>
  <si>
    <t>新建</t>
  </si>
  <si>
    <r>
      <rPr>
        <sz val="10"/>
        <rFont val="宋体"/>
        <charset val="134"/>
        <scheme val="minor"/>
      </rPr>
      <t>新建护岸</t>
    </r>
    <r>
      <rPr>
        <sz val="10"/>
        <rFont val="宋体"/>
        <charset val="0"/>
        <scheme val="minor"/>
      </rPr>
      <t>977</t>
    </r>
    <r>
      <rPr>
        <sz val="10"/>
        <rFont val="宋体"/>
        <charset val="134"/>
        <scheme val="minor"/>
      </rPr>
      <t>米，河道疏浚、平整</t>
    </r>
    <r>
      <rPr>
        <sz val="10"/>
        <rFont val="宋体"/>
        <charset val="0"/>
        <scheme val="minor"/>
      </rPr>
      <t>548</t>
    </r>
    <r>
      <rPr>
        <sz val="10"/>
        <rFont val="宋体"/>
        <charset val="134"/>
        <scheme val="minor"/>
      </rPr>
      <t>米。</t>
    </r>
  </si>
  <si>
    <t>2027年3月</t>
  </si>
  <si>
    <t>村民自建</t>
  </si>
  <si>
    <t>卢氏县财政投资</t>
  </si>
  <si>
    <t>城关镇</t>
  </si>
  <si>
    <t>卢氏县城关镇孝亲里社区2026年人居环境基础设施建设以工代赈项目</t>
  </si>
  <si>
    <t>新建4.5米宽道路1241米，改建道路1674米。铺设污水管网1515米，修建污水井38座，新建护坡540米等。</t>
  </si>
  <si>
    <t>卢氏县城关镇孝亲里社区2026年产业配套基础设施建设以工代赈项目</t>
  </si>
  <si>
    <t>土地平整150亩，新建4.5米产业路3.5公里，新建蓄水池5口，新建供水管道8700米，新建挡土墙600立方米等。</t>
  </si>
  <si>
    <t>横涧乡</t>
  </si>
  <si>
    <t>卢氏县横涧乡代家村2026年产业配套设施以工代赈项目</t>
  </si>
  <si>
    <t>新建污水管网长6360米，配套排水渠长779米，园区新建挡土墙长460米，人居环境整治4800平方米，混凝土道路硬化长340米。</t>
  </si>
  <si>
    <t>官道口镇</t>
  </si>
  <si>
    <t>官道口镇南幽村2026年特色旅居发展配套以工代赈建设项目</t>
  </si>
  <si>
    <t>新建雨污管网2.5公里，排水渠1.5公里，产业配套道路及场地硬化6500平方，同步开展蜂产业土地综合整治平整1800平方。</t>
  </si>
  <si>
    <t>五里川镇</t>
  </si>
  <si>
    <t>卢氏县五里川镇河南村村2026年人居环境基础设施建设以工代赈项目</t>
  </si>
  <si>
    <t>新建休闲步道1.9千米，场地硬化8500平方米，建设挡土墙2545立方米。</t>
  </si>
  <si>
    <t>卢氏县五里川镇2026年小型旅居基础设施以工代赈项目</t>
  </si>
  <si>
    <t>新建河南村登山步道2.8千米；新建五里川村登山步道5.65千米</t>
  </si>
  <si>
    <t>文峪乡</t>
  </si>
  <si>
    <t>卢氏县文峪乡窑子沟村2026年人居环境基础设施以工代赈项目</t>
  </si>
  <si>
    <t>新道建路长1609米（其中206米宽3米，剩余部分宽3.5米），修复道路长1950米、宽3.5米，土地平整7.5亩，护坡防护1860平方米，建设浆砌石挡土墙2066立方米、排水渠1121米及其他配套设施。</t>
  </si>
  <si>
    <t>东明镇</t>
  </si>
  <si>
    <t>卢氏县东明镇东明社区2026年基础设施建设以工代赈项目</t>
  </si>
  <si>
    <t>新建长2800米、宽3米的混凝土道路;长50米，高6米，厚1.5米挡土墙以及配套设施。</t>
  </si>
  <si>
    <t>范里镇</t>
  </si>
  <si>
    <t>卢氏县范里镇范蠡村2026年人居环境基础配套以工代赈项目</t>
  </si>
  <si>
    <t>新建18厘米厚水泥混凝土道路1962米，路面宽 4.5米；修建涵洞12处，浆砌片石边沟3254米。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</si>
</sst>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yyyy&quot;年&quot;m&quot;月&quot;;@"/>
  </numFmts>
  <fonts count="26">
    <font>
      <sz val="11"/>
      <color theme="1"/>
      <name val="宋体"/>
      <charset val="134"/>
      <scheme val="minor"/>
    </font>
    <font>
      <sz val="11"/>
      <name val="方正黑体_GBK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85" zoomScaleNormal="85" workbookViewId="0">
      <selection activeCell="Q1" sqref="Q1"/>
    </sheetView>
  </sheetViews>
  <sheetFormatPr defaultColWidth="9" defaultRowHeight="22" customHeight="1"/>
  <cols>
    <col min="1" max="1" width="5.15" style="3" customWidth="1"/>
    <col min="2" max="2" width="8.23333333333333" style="3" customWidth="1"/>
    <col min="3" max="3" width="8.08333333333333" style="3" customWidth="1"/>
    <col min="4" max="4" width="18.0833333333333" style="5" customWidth="1"/>
    <col min="5" max="5" width="6.025" style="3" customWidth="1"/>
    <col min="6" max="6" width="31.1666666666667" style="5" customWidth="1"/>
    <col min="7" max="7" width="9.7" style="2" customWidth="1"/>
    <col min="8" max="8" width="9.875" style="3"/>
    <col min="9" max="9" width="13.6666666666667" style="5" customWidth="1"/>
    <col min="10" max="10" width="9.84166666666667" style="3" customWidth="1"/>
    <col min="11" max="16375" width="9" style="3"/>
  </cols>
  <sheetData>
    <row r="1" ht="29" customHeight="1" spans="1:13">
      <c r="A1" s="6" t="s">
        <v>0</v>
      </c>
    </row>
    <row r="2" ht="28" customHeight="1" spans="1:13">
      <c r="A2" s="7" t="s">
        <v>1</v>
      </c>
      <c r="B2" s="7"/>
      <c r="C2" s="7"/>
      <c r="D2" s="8"/>
      <c r="E2" s="7"/>
      <c r="F2" s="8"/>
      <c r="G2" s="7"/>
      <c r="H2" s="7"/>
      <c r="I2" s="8"/>
      <c r="J2" s="9"/>
      <c r="K2" s="7"/>
      <c r="L2" s="7"/>
    </row>
    <row r="3" s="1" customFormat="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0" t="s">
        <v>12</v>
      </c>
      <c r="L3" s="10" t="s">
        <v>13</v>
      </c>
      <c r="M3" s="10" t="s">
        <v>14</v>
      </c>
    </row>
    <row r="4" s="1" customFormat="1" customHeight="1" spans="1:13">
      <c r="A4" s="10"/>
      <c r="B4" s="10"/>
      <c r="C4" s="10"/>
      <c r="D4" s="10"/>
      <c r="E4" s="10"/>
      <c r="F4" s="10"/>
      <c r="G4" s="10"/>
      <c r="H4" s="10"/>
      <c r="I4" s="10"/>
      <c r="J4" s="11"/>
      <c r="K4" s="10"/>
      <c r="L4" s="10"/>
      <c r="M4" s="10"/>
    </row>
    <row r="5" s="1" customFormat="1" ht="18" customHeight="1" spans="1:13">
      <c r="A5" s="10"/>
      <c r="B5" s="10"/>
      <c r="C5" s="10"/>
      <c r="D5" s="10"/>
      <c r="E5" s="10"/>
      <c r="F5" s="10"/>
      <c r="G5" s="10"/>
      <c r="H5" s="10"/>
      <c r="I5" s="10"/>
      <c r="J5" s="11" t="s">
        <v>15</v>
      </c>
      <c r="K5" s="10" t="s">
        <v>16</v>
      </c>
      <c r="L5" s="10" t="s">
        <v>17</v>
      </c>
      <c r="M5" s="10"/>
    </row>
    <row r="6" s="1" customFormat="1" ht="18" customHeight="1" spans="1:13">
      <c r="A6" s="12"/>
      <c r="B6" s="12"/>
      <c r="C6" s="12"/>
      <c r="D6" s="12"/>
      <c r="E6" s="12"/>
      <c r="F6" s="12"/>
      <c r="G6" s="12"/>
      <c r="H6" s="12"/>
      <c r="I6" s="12"/>
      <c r="J6" s="11" t="s">
        <v>18</v>
      </c>
      <c r="K6" s="12" t="s">
        <v>19</v>
      </c>
      <c r="L6" s="12" t="s">
        <v>20</v>
      </c>
      <c r="M6" s="12"/>
    </row>
    <row r="7" s="2" customFormat="1" customHeight="1" spans="1:13">
      <c r="A7" s="13" t="s">
        <v>21</v>
      </c>
      <c r="B7" s="14"/>
      <c r="C7" s="14"/>
      <c r="D7" s="15" t="s">
        <v>22</v>
      </c>
      <c r="E7" s="15"/>
      <c r="F7" s="16"/>
      <c r="G7" s="15"/>
      <c r="H7" s="15"/>
      <c r="I7" s="16" t="s">
        <v>11</v>
      </c>
      <c r="J7" s="17">
        <f>J10+J13+J16+J19+J22+J25+J28+J31+J34+J37</f>
        <v>4850</v>
      </c>
      <c r="K7" s="18">
        <f>K10+K13+K16+K19+K22+K25+K28+K31+K34+K37</f>
        <v>1957</v>
      </c>
      <c r="L7" s="19">
        <f>SUM(L10:L39)</f>
        <v>1906.82</v>
      </c>
      <c r="M7" s="16"/>
    </row>
    <row r="8" s="2" customFormat="1" customHeight="1" spans="1:13">
      <c r="A8" s="20"/>
      <c r="B8" s="21"/>
      <c r="C8" s="21"/>
      <c r="D8" s="15"/>
      <c r="E8" s="15"/>
      <c r="F8" s="16"/>
      <c r="G8" s="15"/>
      <c r="H8" s="15"/>
      <c r="I8" s="16" t="s">
        <v>23</v>
      </c>
      <c r="J8" s="17">
        <f>J11+J14+J17+J20+J23+J26+J29+J32+J35+J38</f>
        <v>4605</v>
      </c>
      <c r="K8" s="18"/>
      <c r="L8" s="19"/>
      <c r="M8" s="16"/>
    </row>
    <row r="9" s="2" customFormat="1" customHeight="1" spans="1:13">
      <c r="A9" s="20"/>
      <c r="B9" s="21"/>
      <c r="C9" s="21"/>
      <c r="D9" s="15"/>
      <c r="E9" s="15"/>
      <c r="F9" s="16"/>
      <c r="G9" s="15"/>
      <c r="H9" s="15"/>
      <c r="I9" s="16" t="s">
        <v>24</v>
      </c>
      <c r="J9" s="17">
        <f>J12+J15+J18+J21+J24+J27+J30+J33+J36+J39</f>
        <v>245</v>
      </c>
      <c r="K9" s="18"/>
      <c r="L9" s="19"/>
      <c r="M9" s="16"/>
    </row>
    <row r="10" s="3" customFormat="1" customHeight="1" spans="1:13">
      <c r="A10" s="22">
        <v>1</v>
      </c>
      <c r="B10" s="15" t="s">
        <v>25</v>
      </c>
      <c r="C10" s="15" t="s">
        <v>26</v>
      </c>
      <c r="D10" s="16" t="s">
        <v>27</v>
      </c>
      <c r="E10" s="15" t="s">
        <v>28</v>
      </c>
      <c r="F10" s="16" t="s">
        <v>29</v>
      </c>
      <c r="G10" s="23">
        <v>46143</v>
      </c>
      <c r="H10" s="24" t="s">
        <v>30</v>
      </c>
      <c r="I10" s="16" t="s">
        <v>11</v>
      </c>
      <c r="J10" s="25">
        <v>430</v>
      </c>
      <c r="K10" s="22">
        <v>180</v>
      </c>
      <c r="L10" s="22">
        <v>160</v>
      </c>
      <c r="M10" s="15" t="s">
        <v>31</v>
      </c>
    </row>
    <row r="11" customHeight="1" spans="1:13">
      <c r="A11" s="22"/>
      <c r="B11" s="22"/>
      <c r="C11" s="22"/>
      <c r="D11" s="22"/>
      <c r="E11" s="22"/>
      <c r="F11" s="26"/>
      <c r="G11" s="23"/>
      <c r="H11" s="24"/>
      <c r="I11" s="16" t="s">
        <v>23</v>
      </c>
      <c r="J11" s="25">
        <v>400</v>
      </c>
      <c r="K11" s="22"/>
      <c r="L11" s="22"/>
      <c r="M11" s="22"/>
    </row>
    <row r="12" customHeight="1" spans="1:13">
      <c r="A12" s="22"/>
      <c r="B12" s="22"/>
      <c r="C12" s="22"/>
      <c r="D12" s="22"/>
      <c r="E12" s="22"/>
      <c r="F12" s="26"/>
      <c r="G12" s="23"/>
      <c r="H12" s="24"/>
      <c r="I12" s="16" t="s">
        <v>32</v>
      </c>
      <c r="J12" s="25">
        <v>30</v>
      </c>
      <c r="K12" s="22"/>
      <c r="L12" s="22"/>
      <c r="M12" s="22"/>
    </row>
    <row r="13" s="4" customFormat="1" ht="25" customHeight="1" spans="1:13">
      <c r="A13" s="22">
        <v>2</v>
      </c>
      <c r="B13" s="15" t="s">
        <v>25</v>
      </c>
      <c r="C13" s="15" t="s">
        <v>33</v>
      </c>
      <c r="D13" s="16" t="s">
        <v>34</v>
      </c>
      <c r="E13" s="15" t="s">
        <v>28</v>
      </c>
      <c r="F13" s="16" t="s">
        <v>35</v>
      </c>
      <c r="G13" s="23">
        <v>46143</v>
      </c>
      <c r="H13" s="24" t="s">
        <v>30</v>
      </c>
      <c r="I13" s="16" t="s">
        <v>11</v>
      </c>
      <c r="J13" s="17">
        <v>422</v>
      </c>
      <c r="K13" s="18">
        <v>168</v>
      </c>
      <c r="L13" s="19">
        <v>163.28</v>
      </c>
      <c r="M13" s="15" t="s">
        <v>31</v>
      </c>
    </row>
    <row r="14" s="4" customFormat="1" ht="25" customHeight="1" spans="1:13">
      <c r="A14" s="22"/>
      <c r="B14" s="15"/>
      <c r="C14" s="15"/>
      <c r="D14" s="15"/>
      <c r="E14" s="15"/>
      <c r="F14" s="16"/>
      <c r="G14" s="23"/>
      <c r="H14" s="24"/>
      <c r="I14" s="16" t="s">
        <v>23</v>
      </c>
      <c r="J14" s="17">
        <v>400</v>
      </c>
      <c r="K14" s="18"/>
      <c r="L14" s="19"/>
      <c r="M14" s="15"/>
    </row>
    <row r="15" s="4" customFormat="1" ht="25" customHeight="1" spans="1:13">
      <c r="A15" s="22"/>
      <c r="B15" s="15"/>
      <c r="C15" s="15"/>
      <c r="D15" s="15"/>
      <c r="E15" s="15"/>
      <c r="F15" s="16"/>
      <c r="G15" s="23"/>
      <c r="H15" s="24"/>
      <c r="I15" s="16" t="s">
        <v>32</v>
      </c>
      <c r="J15" s="17">
        <v>22</v>
      </c>
      <c r="K15" s="18"/>
      <c r="L15" s="19"/>
      <c r="M15" s="15"/>
    </row>
    <row r="16" s="4" customFormat="1" ht="25" customHeight="1" spans="1:13">
      <c r="A16" s="22">
        <v>3</v>
      </c>
      <c r="B16" s="15" t="s">
        <v>25</v>
      </c>
      <c r="C16" s="15" t="s">
        <v>33</v>
      </c>
      <c r="D16" s="16" t="s">
        <v>36</v>
      </c>
      <c r="E16" s="27" t="s">
        <v>28</v>
      </c>
      <c r="F16" s="16" t="s">
        <v>37</v>
      </c>
      <c r="G16" s="23">
        <v>46143</v>
      </c>
      <c r="H16" s="24" t="s">
        <v>30</v>
      </c>
      <c r="I16" s="16" t="s">
        <v>11</v>
      </c>
      <c r="J16" s="17">
        <v>826</v>
      </c>
      <c r="K16" s="18">
        <v>330</v>
      </c>
      <c r="L16" s="15">
        <v>322</v>
      </c>
      <c r="M16" s="15" t="s">
        <v>31</v>
      </c>
    </row>
    <row r="17" s="4" customFormat="1" ht="25" customHeight="1" spans="1:13">
      <c r="A17" s="22"/>
      <c r="B17" s="15"/>
      <c r="C17" s="15"/>
      <c r="D17" s="15"/>
      <c r="E17" s="27"/>
      <c r="F17" s="16"/>
      <c r="G17" s="23"/>
      <c r="H17" s="24"/>
      <c r="I17" s="16" t="s">
        <v>23</v>
      </c>
      <c r="J17" s="17">
        <v>800</v>
      </c>
      <c r="K17" s="18"/>
      <c r="L17" s="15"/>
      <c r="M17" s="15"/>
    </row>
    <row r="18" s="4" customFormat="1" ht="25" customHeight="1" spans="1:13">
      <c r="A18" s="22"/>
      <c r="B18" s="15"/>
      <c r="C18" s="15"/>
      <c r="D18" s="15"/>
      <c r="E18" s="27"/>
      <c r="F18" s="16"/>
      <c r="G18" s="23"/>
      <c r="H18" s="24"/>
      <c r="I18" s="16" t="s">
        <v>32</v>
      </c>
      <c r="J18" s="17">
        <v>26</v>
      </c>
      <c r="K18" s="18"/>
      <c r="L18" s="15"/>
      <c r="M18" s="15"/>
    </row>
    <row r="19" s="4" customFormat="1" ht="25" customHeight="1" spans="1:13">
      <c r="A19" s="22">
        <v>4</v>
      </c>
      <c r="B19" s="15" t="s">
        <v>25</v>
      </c>
      <c r="C19" s="15" t="s">
        <v>38</v>
      </c>
      <c r="D19" s="16" t="s">
        <v>39</v>
      </c>
      <c r="E19" s="15" t="s">
        <v>28</v>
      </c>
      <c r="F19" s="16" t="s">
        <v>40</v>
      </c>
      <c r="G19" s="23">
        <v>46143</v>
      </c>
      <c r="H19" s="24" t="s">
        <v>30</v>
      </c>
      <c r="I19" s="16" t="s">
        <v>11</v>
      </c>
      <c r="J19" s="17">
        <v>580</v>
      </c>
      <c r="K19" s="28">
        <v>240</v>
      </c>
      <c r="L19" s="17">
        <v>240.67</v>
      </c>
      <c r="M19" s="15" t="s">
        <v>31</v>
      </c>
    </row>
    <row r="20" s="4" customFormat="1" ht="25" customHeight="1" spans="1:13">
      <c r="A20" s="22"/>
      <c r="B20" s="15"/>
      <c r="C20" s="15"/>
      <c r="D20" s="15"/>
      <c r="E20" s="15"/>
      <c r="F20" s="16"/>
      <c r="G20" s="23"/>
      <c r="H20" s="24"/>
      <c r="I20" s="16" t="s">
        <v>23</v>
      </c>
      <c r="J20" s="17">
        <v>550</v>
      </c>
      <c r="K20" s="28"/>
      <c r="L20" s="17"/>
      <c r="M20" s="15"/>
    </row>
    <row r="21" s="4" customFormat="1" ht="25" customHeight="1" spans="1:13">
      <c r="A21" s="22"/>
      <c r="B21" s="15"/>
      <c r="C21" s="15"/>
      <c r="D21" s="15"/>
      <c r="E21" s="15"/>
      <c r="F21" s="16"/>
      <c r="G21" s="23"/>
      <c r="H21" s="24"/>
      <c r="I21" s="16" t="s">
        <v>32</v>
      </c>
      <c r="J21" s="17">
        <v>30</v>
      </c>
      <c r="K21" s="28"/>
      <c r="L21" s="17"/>
      <c r="M21" s="15"/>
    </row>
    <row r="22" s="4" customFormat="1" ht="25" customHeight="1" spans="1:13">
      <c r="A22" s="22">
        <v>5</v>
      </c>
      <c r="B22" s="15" t="s">
        <v>25</v>
      </c>
      <c r="C22" s="15" t="s">
        <v>41</v>
      </c>
      <c r="D22" s="16" t="s">
        <v>42</v>
      </c>
      <c r="E22" s="15" t="s">
        <v>28</v>
      </c>
      <c r="F22" s="16" t="s">
        <v>43</v>
      </c>
      <c r="G22" s="23">
        <v>46143</v>
      </c>
      <c r="H22" s="24" t="s">
        <v>30</v>
      </c>
      <c r="I22" s="16" t="s">
        <v>11</v>
      </c>
      <c r="J22" s="17">
        <v>420</v>
      </c>
      <c r="K22" s="15">
        <v>171</v>
      </c>
      <c r="L22" s="15">
        <v>162.78</v>
      </c>
      <c r="M22" s="15" t="s">
        <v>31</v>
      </c>
    </row>
    <row r="23" s="4" customFormat="1" ht="25" customHeight="1" spans="1:13">
      <c r="A23" s="22"/>
      <c r="B23" s="15"/>
      <c r="C23" s="15"/>
      <c r="D23" s="15"/>
      <c r="E23" s="15"/>
      <c r="F23" s="16"/>
      <c r="G23" s="23"/>
      <c r="H23" s="24"/>
      <c r="I23" s="16" t="s">
        <v>23</v>
      </c>
      <c r="J23" s="17">
        <v>400</v>
      </c>
      <c r="K23" s="15"/>
      <c r="L23" s="15"/>
      <c r="M23" s="15"/>
    </row>
    <row r="24" s="4" customFormat="1" ht="25" customHeight="1" spans="1:13">
      <c r="A24" s="22"/>
      <c r="B24" s="15"/>
      <c r="C24" s="15"/>
      <c r="D24" s="15"/>
      <c r="E24" s="15"/>
      <c r="F24" s="16"/>
      <c r="G24" s="23"/>
      <c r="H24" s="24"/>
      <c r="I24" s="16" t="s">
        <v>32</v>
      </c>
      <c r="J24" s="17">
        <v>20</v>
      </c>
      <c r="K24" s="15"/>
      <c r="L24" s="15"/>
      <c r="M24" s="15"/>
    </row>
    <row r="25" s="4" customFormat="1" ht="25" customHeight="1" spans="1:13">
      <c r="A25" s="22">
        <v>6</v>
      </c>
      <c r="B25" s="15" t="s">
        <v>25</v>
      </c>
      <c r="C25" s="15" t="s">
        <v>44</v>
      </c>
      <c r="D25" s="16" t="s">
        <v>45</v>
      </c>
      <c r="E25" s="15" t="s">
        <v>28</v>
      </c>
      <c r="F25" s="16" t="s">
        <v>46</v>
      </c>
      <c r="G25" s="23">
        <v>46143</v>
      </c>
      <c r="H25" s="24" t="s">
        <v>30</v>
      </c>
      <c r="I25" s="16" t="s">
        <v>11</v>
      </c>
      <c r="J25" s="17">
        <v>424</v>
      </c>
      <c r="K25" s="15">
        <v>165</v>
      </c>
      <c r="L25" s="17">
        <v>164.72</v>
      </c>
      <c r="M25" s="15" t="s">
        <v>31</v>
      </c>
    </row>
    <row r="26" s="4" customFormat="1" ht="25" customHeight="1" spans="1:13">
      <c r="A26" s="22"/>
      <c r="B26" s="15"/>
      <c r="C26" s="15"/>
      <c r="D26" s="15"/>
      <c r="E26" s="15"/>
      <c r="F26" s="16"/>
      <c r="G26" s="23"/>
      <c r="H26" s="24"/>
      <c r="I26" s="16" t="s">
        <v>23</v>
      </c>
      <c r="J26" s="17">
        <v>400</v>
      </c>
      <c r="K26" s="15"/>
      <c r="L26" s="17"/>
      <c r="M26" s="15"/>
    </row>
    <row r="27" s="4" customFormat="1" ht="25" customHeight="1" spans="1:13">
      <c r="A27" s="22"/>
      <c r="B27" s="15"/>
      <c r="C27" s="15"/>
      <c r="D27" s="15"/>
      <c r="E27" s="15"/>
      <c r="F27" s="16"/>
      <c r="G27" s="23"/>
      <c r="H27" s="24"/>
      <c r="I27" s="16" t="s">
        <v>32</v>
      </c>
      <c r="J27" s="17">
        <v>24</v>
      </c>
      <c r="K27" s="15"/>
      <c r="L27" s="17"/>
      <c r="M27" s="15"/>
    </row>
    <row r="28" s="4" customFormat="1" ht="25" customHeight="1" spans="1:13">
      <c r="A28" s="22">
        <v>7</v>
      </c>
      <c r="B28" s="15" t="s">
        <v>25</v>
      </c>
      <c r="C28" s="15" t="s">
        <v>44</v>
      </c>
      <c r="D28" s="16" t="s">
        <v>47</v>
      </c>
      <c r="E28" s="15" t="s">
        <v>28</v>
      </c>
      <c r="F28" s="16" t="s">
        <v>48</v>
      </c>
      <c r="G28" s="23">
        <v>46143</v>
      </c>
      <c r="H28" s="24" t="s">
        <v>30</v>
      </c>
      <c r="I28" s="16" t="s">
        <v>11</v>
      </c>
      <c r="J28" s="17">
        <v>421</v>
      </c>
      <c r="K28" s="15">
        <v>170</v>
      </c>
      <c r="L28" s="15">
        <v>166</v>
      </c>
      <c r="M28" s="15" t="s">
        <v>31</v>
      </c>
    </row>
    <row r="29" s="4" customFormat="1" ht="25" customHeight="1" spans="1:13">
      <c r="A29" s="22"/>
      <c r="B29" s="15"/>
      <c r="C29" s="15"/>
      <c r="D29" s="15"/>
      <c r="E29" s="15"/>
      <c r="F29" s="16"/>
      <c r="G29" s="23"/>
      <c r="H29" s="24"/>
      <c r="I29" s="16" t="s">
        <v>23</v>
      </c>
      <c r="J29" s="17">
        <v>400</v>
      </c>
      <c r="K29" s="15"/>
      <c r="L29" s="15"/>
      <c r="M29" s="15"/>
    </row>
    <row r="30" s="4" customFormat="1" ht="25" customHeight="1" spans="1:13">
      <c r="A30" s="22"/>
      <c r="B30" s="15"/>
      <c r="C30" s="15"/>
      <c r="D30" s="15"/>
      <c r="E30" s="15"/>
      <c r="F30" s="16"/>
      <c r="G30" s="23"/>
      <c r="H30" s="24"/>
      <c r="I30" s="16" t="s">
        <v>32</v>
      </c>
      <c r="J30" s="17">
        <v>21</v>
      </c>
      <c r="K30" s="15"/>
      <c r="L30" s="15"/>
      <c r="M30" s="15"/>
    </row>
    <row r="31" s="4" customFormat="1" ht="25" customHeight="1" spans="1:13">
      <c r="A31" s="22">
        <v>8</v>
      </c>
      <c r="B31" s="15" t="s">
        <v>25</v>
      </c>
      <c r="C31" s="15" t="s">
        <v>49</v>
      </c>
      <c r="D31" s="16" t="s">
        <v>50</v>
      </c>
      <c r="E31" s="15" t="s">
        <v>28</v>
      </c>
      <c r="F31" s="16" t="s">
        <v>51</v>
      </c>
      <c r="G31" s="23">
        <v>46143</v>
      </c>
      <c r="H31" s="24" t="s">
        <v>30</v>
      </c>
      <c r="I31" s="16" t="s">
        <v>11</v>
      </c>
      <c r="J31" s="17">
        <v>424</v>
      </c>
      <c r="K31" s="15">
        <v>180</v>
      </c>
      <c r="L31" s="15">
        <v>160.3</v>
      </c>
      <c r="M31" s="15" t="s">
        <v>31</v>
      </c>
    </row>
    <row r="32" s="4" customFormat="1" ht="30" customHeight="1" spans="1:13">
      <c r="A32" s="22"/>
      <c r="B32" s="15"/>
      <c r="C32" s="15"/>
      <c r="D32" s="15"/>
      <c r="E32" s="15"/>
      <c r="F32" s="16"/>
      <c r="G32" s="23"/>
      <c r="H32" s="24"/>
      <c r="I32" s="16" t="s">
        <v>23</v>
      </c>
      <c r="J32" s="17">
        <v>400</v>
      </c>
      <c r="K32" s="15"/>
      <c r="L32" s="15"/>
      <c r="M32" s="15"/>
    </row>
    <row r="33" s="4" customFormat="1" ht="32" customHeight="1" spans="1:13">
      <c r="A33" s="22"/>
      <c r="B33" s="15"/>
      <c r="C33" s="15"/>
      <c r="D33" s="15"/>
      <c r="E33" s="15"/>
      <c r="F33" s="16"/>
      <c r="G33" s="23"/>
      <c r="H33" s="24"/>
      <c r="I33" s="16" t="s">
        <v>32</v>
      </c>
      <c r="J33" s="17">
        <v>24</v>
      </c>
      <c r="K33" s="15"/>
      <c r="L33" s="15"/>
      <c r="M33" s="15"/>
    </row>
    <row r="34" s="4" customFormat="1" ht="25" customHeight="1" spans="1:13">
      <c r="A34" s="22">
        <v>9</v>
      </c>
      <c r="B34" s="15" t="s">
        <v>25</v>
      </c>
      <c r="C34" s="15" t="s">
        <v>52</v>
      </c>
      <c r="D34" s="16" t="s">
        <v>53</v>
      </c>
      <c r="E34" s="15" t="s">
        <v>28</v>
      </c>
      <c r="F34" s="16" t="s">
        <v>54</v>
      </c>
      <c r="G34" s="23">
        <v>46143</v>
      </c>
      <c r="H34" s="24" t="s">
        <v>30</v>
      </c>
      <c r="I34" s="16" t="s">
        <v>11</v>
      </c>
      <c r="J34" s="17">
        <v>470</v>
      </c>
      <c r="K34" s="15">
        <v>190</v>
      </c>
      <c r="L34" s="15">
        <v>183</v>
      </c>
      <c r="M34" s="15" t="s">
        <v>31</v>
      </c>
    </row>
    <row r="35" s="4" customFormat="1" ht="25" customHeight="1" spans="1:13">
      <c r="A35" s="22"/>
      <c r="B35" s="15"/>
      <c r="C35" s="15"/>
      <c r="D35" s="15"/>
      <c r="E35" s="15"/>
      <c r="F35" s="16"/>
      <c r="G35" s="23"/>
      <c r="H35" s="24"/>
      <c r="I35" s="16" t="s">
        <v>23</v>
      </c>
      <c r="J35" s="17">
        <v>455</v>
      </c>
      <c r="K35" s="15"/>
      <c r="L35" s="15"/>
      <c r="M35" s="15"/>
    </row>
    <row r="36" s="4" customFormat="1" ht="25" customHeight="1" spans="1:13">
      <c r="A36" s="22"/>
      <c r="B36" s="15"/>
      <c r="C36" s="15"/>
      <c r="D36" s="15"/>
      <c r="E36" s="15"/>
      <c r="F36" s="16"/>
      <c r="G36" s="23"/>
      <c r="H36" s="24"/>
      <c r="I36" s="16" t="s">
        <v>32</v>
      </c>
      <c r="J36" s="17">
        <v>15</v>
      </c>
      <c r="K36" s="15"/>
      <c r="L36" s="15"/>
      <c r="M36" s="15"/>
    </row>
    <row r="37" s="4" customFormat="1" ht="25" customHeight="1" spans="1:13">
      <c r="A37" s="22">
        <v>10</v>
      </c>
      <c r="B37" s="15" t="s">
        <v>25</v>
      </c>
      <c r="C37" s="15" t="s">
        <v>55</v>
      </c>
      <c r="D37" s="16" t="s">
        <v>56</v>
      </c>
      <c r="E37" s="15" t="s">
        <v>28</v>
      </c>
      <c r="F37" s="16" t="s">
        <v>57</v>
      </c>
      <c r="G37" s="29">
        <v>46143</v>
      </c>
      <c r="H37" s="24" t="s">
        <v>30</v>
      </c>
      <c r="I37" s="16" t="s">
        <v>11</v>
      </c>
      <c r="J37" s="17">
        <v>433</v>
      </c>
      <c r="K37" s="18">
        <v>163</v>
      </c>
      <c r="L37" s="17">
        <v>184.07</v>
      </c>
      <c r="M37" s="15" t="s">
        <v>31</v>
      </c>
    </row>
    <row r="38" s="4" customFormat="1" ht="25" customHeight="1" spans="1:13">
      <c r="A38" s="22"/>
      <c r="B38" s="15"/>
      <c r="C38" s="15"/>
      <c r="D38" s="15"/>
      <c r="E38" s="15"/>
      <c r="F38" s="16"/>
      <c r="G38" s="29"/>
      <c r="H38" s="24"/>
      <c r="I38" s="16" t="s">
        <v>23</v>
      </c>
      <c r="J38" s="17">
        <v>400</v>
      </c>
      <c r="K38" s="18"/>
      <c r="L38" s="17"/>
      <c r="M38" s="15"/>
    </row>
    <row r="39" s="4" customFormat="1" ht="25" customHeight="1" spans="1:13">
      <c r="A39" s="22"/>
      <c r="B39" s="15"/>
      <c r="C39" s="15"/>
      <c r="D39" s="15"/>
      <c r="E39" s="15"/>
      <c r="F39" s="16"/>
      <c r="G39" s="29"/>
      <c r="H39" s="24"/>
      <c r="I39" s="16" t="s">
        <v>32</v>
      </c>
      <c r="J39" s="17">
        <v>33</v>
      </c>
      <c r="K39" s="18"/>
      <c r="L39" s="17"/>
      <c r="M39" s="15"/>
    </row>
  </sheetData>
  <mergeCells count="133">
    <mergeCell ref="A2:L2"/>
    <mergeCell ref="A3:A6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3:B6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C3:C6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E3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3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G3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H3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I3:I6"/>
    <mergeCell ref="J3:J4"/>
    <mergeCell ref="K3:K4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L3:L4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M3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A7:C9"/>
  </mergeCells>
  <conditionalFormatting sqref="A13:A39">
    <cfRule type="expression" dxfId="0" priority="1">
      <formula>AND(SUMPRODUCT(IFERROR(1*(($A$13:$A$39&amp;"x")=(A13&amp;"x")),0))&gt;1,NOT(ISBLANK(A13)))</formula>
    </cfRule>
  </conditionalFormatting>
  <conditionalFormatting sqref="D10:D12">
    <cfRule type="duplicateValues" dxfId="1" priority="2"/>
  </conditionalFormatting>
  <pageMargins left="0.751388888888889" right="0.751388888888889" top="1" bottom="1" header="0.5" footer="0.5"/>
  <pageSetup paperSize="256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沙河经济办</cp:lastModifiedBy>
  <dcterms:created xsi:type="dcterms:W3CDTF">2026-02-01T02:42:00Z</dcterms:created>
  <dcterms:modified xsi:type="dcterms:W3CDTF">2026-05-11T08:44:53Z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E3D2DCE5836844739A7212268D74CF66_13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